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engie.sharepoint.com/sites/InvestorRelations818/Shared Documents/General/Results 2021/FY 2021/Analyst Pack/"/>
    </mc:Choice>
  </mc:AlternateContent>
  <xr:revisionPtr revIDLastSave="163" documentId="8_{37DF5A4A-891A-4EE0-8C0D-2DEA24FC2CBB}" xr6:coauthVersionLast="47" xr6:coauthVersionMax="47" xr10:uidLastSave="{43D17A51-4546-401E-BD52-874B9ECD2C7F}"/>
  <bookViews>
    <workbookView xWindow="-120" yWindow="-120" windowWidth="20730" windowHeight="11160" tabRatio="923" firstSheet="1" activeTab="1" xr2:uid="{00000000-000D-0000-FFFF-FFFF00000000}"/>
  </bookViews>
  <sheets>
    <sheet name="CONTENTS" sheetId="9" r:id="rId1"/>
    <sheet name="1. Power plants list" sheetId="12" r:id="rId2"/>
    <sheet name="2. Nuclear assets in Belgium" sheetId="10" r:id="rId3"/>
    <sheet name="3. Other industrial assets" sheetId="11" r:id="rId4"/>
  </sheets>
  <definedNames>
    <definedName name="_xlnm._FilterDatabase" localSheetId="3" hidden="1">'3. Other industrial assets'!$A$57:$F$68</definedName>
    <definedName name="a" localSheetId="3">'3. Other industrial assets'!$A$1:$F$70</definedName>
    <definedName name="DF_GRID_1" localSheetId="2">#REF!</definedName>
    <definedName name="DF_GRID_1" localSheetId="3">#REF!</definedName>
    <definedName name="DF_GRID_1" localSheetId="0">#REF!</definedName>
    <definedName name="DF_GRID_1">#REF!</definedName>
    <definedName name="e" localSheetId="2">#REF!</definedName>
    <definedName name="e" localSheetId="3">#REF!</definedName>
    <definedName name="e" localSheetId="0">#REF!</definedName>
    <definedName name="e">#REF!</definedName>
    <definedName name="_xlnm.Print_Titles" localSheetId="3">'3. Other industrial assets'!$1:$3</definedName>
    <definedName name="KPIFBS" localSheetId="2">#REF!</definedName>
    <definedName name="KPIFBS" localSheetId="3">#REF!</definedName>
    <definedName name="KPIFBS" localSheetId="0">#REF!</definedName>
    <definedName name="KPIFBS">#REF!</definedName>
    <definedName name="new" localSheetId="0">#REF!</definedName>
    <definedName name="new">#REF!</definedName>
    <definedName name="PEP" localSheetId="2">#REF!</definedName>
    <definedName name="PEP" localSheetId="3">#REF!</definedName>
    <definedName name="PEP" localSheetId="0">#REF!</definedName>
    <definedName name="PEP">#REF!</definedName>
    <definedName name="PKPIFBS" localSheetId="2">#REF!</definedName>
    <definedName name="PKPIFBS" localSheetId="3">#REF!</definedName>
    <definedName name="PKPIFBS" localSheetId="0">#REF!</definedName>
    <definedName name="PKPIFBS">#REF!</definedName>
    <definedName name="PKPIFP" localSheetId="2">#REF!</definedName>
    <definedName name="PKPIFP" localSheetId="3">#REF!</definedName>
    <definedName name="PKPIFP" localSheetId="0">#REF!</definedName>
    <definedName name="PKPIFP">#REF!</definedName>
    <definedName name="PKPIO" localSheetId="2">#REF!</definedName>
    <definedName name="PKPIO" localSheetId="3">#REF!</definedName>
    <definedName name="PKPIO" localSheetId="0">#REF!</definedName>
    <definedName name="PKPIO">#REF!</definedName>
    <definedName name="PMCE" localSheetId="2">#REF!</definedName>
    <definedName name="PMCE" localSheetId="3">#REF!</definedName>
    <definedName name="PMCE" localSheetId="0">#REF!</definedName>
    <definedName name="PMCE">#REF!</definedName>
    <definedName name="POIA" localSheetId="2">#REF!</definedName>
    <definedName name="POIA" localSheetId="3">'3. Other industrial assets'!$A$1:$F$70</definedName>
    <definedName name="POIA" localSheetId="0">#REF!</definedName>
    <definedName name="POIA">#REF!</definedName>
    <definedName name="PPLT" localSheetId="2">#REF!</definedName>
    <definedName name="PPLT" localSheetId="3">#REF!</definedName>
    <definedName name="PPLT" localSheetId="0">#REF!</definedName>
    <definedName name="PPLT">#REF!</definedName>
    <definedName name="PPPL" localSheetId="2">#REF!</definedName>
    <definedName name="PPPL" localSheetId="3">#REF!</definedName>
    <definedName name="PPPL" localSheetId="0">#REF!</definedName>
    <definedName name="PPPL">#REF!</definedName>
    <definedName name="PPRES" localSheetId="2">#REF!</definedName>
    <definedName name="PPRES" localSheetId="3">#REF!</definedName>
    <definedName name="PPRES" localSheetId="0">#REF!</definedName>
    <definedName name="PPRES">#REF!</definedName>
    <definedName name="SAPBEXhrIndnt" hidden="1">"Wide"</definedName>
    <definedName name="SAPsysID" hidden="1">"708C5W7SBKP804JT78WJ0JNKI"</definedName>
    <definedName name="SAPwbID" hidden="1">"ARS"</definedName>
    <definedName name="xxx" localSheetId="2">#REF!</definedName>
    <definedName name="xxx" localSheetId="3">#REF!</definedName>
    <definedName name="xxx" localSheetId="0">#REF!</definedName>
    <definedName name="xxx">#REF!</definedName>
    <definedName name="_xlnm.Print_Area" localSheetId="2">'2. Nuclear assets in Belgium'!$A$1:$I$11</definedName>
    <definedName name="_xlnm.Print_Area" localSheetId="3">'3. Other industrial assets'!$A$1:$F$71</definedName>
    <definedName name="_xlnm.Print_Area" localSheetId="0">CONTENTS!$B$2:$C$31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2" i="12" l="1"/>
  <c r="L952" i="12"/>
  <c r="M952" i="12"/>
  <c r="I6" i="10"/>
</calcChain>
</file>

<file path=xl/sharedStrings.xml><?xml version="1.0" encoding="utf-8"?>
<sst xmlns="http://schemas.openxmlformats.org/spreadsheetml/2006/main" count="7885" uniqueCount="1132">
  <si>
    <t>Contents:</t>
  </si>
  <si>
    <t>Main industrial assets</t>
  </si>
  <si>
    <t>Power generation fleet (as of 31 December 2021)</t>
  </si>
  <si>
    <t>Nuclear assets in Belgium</t>
  </si>
  <si>
    <t>Other major industrial assets</t>
  </si>
  <si>
    <r>
      <t>Power generation fleet as for 31</t>
    </r>
    <r>
      <rPr>
        <b/>
        <vertAlign val="superscript"/>
        <sz val="20"/>
        <color theme="0"/>
        <rFont val="Arial"/>
        <family val="2"/>
      </rPr>
      <t>st</t>
    </r>
    <r>
      <rPr>
        <b/>
        <sz val="20"/>
        <color theme="0"/>
        <rFont val="Arial"/>
        <family val="2"/>
      </rPr>
      <t xml:space="preserve"> December 2021 </t>
    </r>
    <r>
      <rPr>
        <b/>
        <u/>
        <sz val="20"/>
        <color theme="0"/>
        <rFont val="Arial"/>
        <family val="2"/>
      </rPr>
      <t xml:space="preserve">GBUs Thermal / Renewables / Nuclear </t>
    </r>
    <r>
      <rPr>
        <b/>
        <sz val="14"/>
        <color rgb="FFFFFF00"/>
        <rFont val="Arial"/>
        <family val="2"/>
      </rPr>
      <t>(Energy Solutions not included)</t>
    </r>
  </si>
  <si>
    <t>Notes :</t>
  </si>
  <si>
    <t>(1) CONTRACTED refers to assets with one or several long term (&gt; 3 years) contracts</t>
  </si>
  <si>
    <t>(2) Net Group share definition: % of consolidation for full and proportionally affiliates and % holding for equity consolidated companies</t>
  </si>
  <si>
    <t>(3) ENGIE shareholding</t>
  </si>
  <si>
    <t>Segment</t>
  </si>
  <si>
    <t>GBU</t>
  </si>
  <si>
    <t>Country</t>
  </si>
  <si>
    <t>Plant name</t>
  </si>
  <si>
    <t>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</si>
  <si>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</si>
  <si>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Consolidation % </t>
    </r>
    <r>
      <rPr>
        <b/>
        <vertAlign val="superscript"/>
        <sz val="14"/>
        <color theme="0"/>
        <rFont val="Arial"/>
        <family val="2"/>
      </rPr>
      <t>(2)</t>
    </r>
  </si>
  <si>
    <t>Consolidation method</t>
  </si>
  <si>
    <r>
      <t xml:space="preserve">Net Ownership  % </t>
    </r>
    <r>
      <rPr>
        <b/>
        <vertAlign val="superscript"/>
        <sz val="14"/>
        <color theme="0"/>
        <rFont val="Arial"/>
        <family val="2"/>
      </rPr>
      <t>(3)</t>
    </r>
  </si>
  <si>
    <t>Status</t>
  </si>
  <si>
    <t>Capacity (MW @100%)</t>
  </si>
  <si>
    <t>Capacity (MW @GS)</t>
  </si>
  <si>
    <t>Capacity (MW @Ownership)</t>
  </si>
  <si>
    <t>France (networks &amp; # networks)</t>
  </si>
  <si>
    <t>RENEWABLES</t>
  </si>
  <si>
    <t>ALBANIA</t>
  </si>
  <si>
    <t>DARDHA</t>
  </si>
  <si>
    <t>Hydro Run of River</t>
  </si>
  <si>
    <t>REGULATED</t>
  </si>
  <si>
    <t>Equity</t>
  </si>
  <si>
    <t>In operation (MW)</t>
  </si>
  <si>
    <t>TRUEN</t>
  </si>
  <si>
    <t>FRANCE</t>
  </si>
  <si>
    <t>ARTOUSTE</t>
  </si>
  <si>
    <t>Hydro Reservoir-Dam</t>
  </si>
  <si>
    <t>MERCHANT</t>
  </si>
  <si>
    <t>Global</t>
  </si>
  <si>
    <t>ARTOUSTE LAC</t>
  </si>
  <si>
    <t>AVIGNON</t>
  </si>
  <si>
    <t>BARRAGARY</t>
  </si>
  <si>
    <t>BEAUCHASTEL</t>
  </si>
  <si>
    <t>BELLEY</t>
  </si>
  <si>
    <t>BIOUS</t>
  </si>
  <si>
    <t>BRÉGNIER CORDON</t>
  </si>
  <si>
    <t>CHALLEX</t>
  </si>
  <si>
    <t>Not consolidated</t>
  </si>
  <si>
    <t>CHAUTAGNE</t>
  </si>
  <si>
    <t>CULOZ</t>
  </si>
  <si>
    <t>EGET</t>
  </si>
  <si>
    <t>FABRÈGES</t>
  </si>
  <si>
    <t>GÉNISSIAT</t>
  </si>
  <si>
    <t>LA CASSAGNE</t>
  </si>
  <si>
    <t>LASSOULA</t>
  </si>
  <si>
    <t>LES AVEILLANS</t>
  </si>
  <si>
    <t>LOGIS NEUF</t>
  </si>
  <si>
    <t>MONTÉLIMAR</t>
  </si>
  <si>
    <t>OULE</t>
  </si>
  <si>
    <t>PÉAGE DE ROUSSILLON</t>
  </si>
  <si>
    <t>PIERRE BÉNITE</t>
  </si>
  <si>
    <t>PONT-DE-CAMPS</t>
  </si>
  <si>
    <t>SAINT-ENGRACE</t>
  </si>
  <si>
    <t>SAINT-GÉRY</t>
  </si>
  <si>
    <t>SAULT BRÉNAZ</t>
  </si>
  <si>
    <t>TRAMEZAYGUES</t>
  </si>
  <si>
    <t>AGOS-VIDALOS</t>
  </si>
  <si>
    <t>ANGOUSTRINE</t>
  </si>
  <si>
    <t>ARTHEZ D'ASSON</t>
  </si>
  <si>
    <t>ASSOUSTE</t>
  </si>
  <si>
    <t>ASTE BEON</t>
  </si>
  <si>
    <t>AUBE</t>
  </si>
  <si>
    <t>BOURG-LÈS-VALENCE</t>
  </si>
  <si>
    <t>CADEROUSSE</t>
  </si>
  <si>
    <t>CAPDENAC</t>
  </si>
  <si>
    <t>CASTELLA</t>
  </si>
  <si>
    <t>CASTET</t>
  </si>
  <si>
    <t>CHARTRETTES</t>
  </si>
  <si>
    <t>CHEYLARD</t>
  </si>
  <si>
    <t>CLAPEYS</t>
  </si>
  <si>
    <t>COINDRE</t>
  </si>
  <si>
    <t>DONZÈRE-MONDRAGON</t>
  </si>
  <si>
    <t>EAUX-BONNES</t>
  </si>
  <si>
    <t>EPIERRE</t>
  </si>
  <si>
    <t>ESPALUNGUE</t>
  </si>
  <si>
    <t>FONTPEDROUSE</t>
  </si>
  <si>
    <t>GETEU</t>
  </si>
  <si>
    <t>ISABY</t>
  </si>
  <si>
    <t>JONCET</t>
  </si>
  <si>
    <t>LA RIBÉROLE</t>
  </si>
  <si>
    <t>LA VERNA</t>
  </si>
  <si>
    <t>LAGARDE</t>
  </si>
  <si>
    <t>LARRAU</t>
  </si>
  <si>
    <t>LASTOURG</t>
  </si>
  <si>
    <t>LE HOURAT</t>
  </si>
  <si>
    <t>LICQ-ATHEREY</t>
  </si>
  <si>
    <t>LICQ-ATHEREY2</t>
  </si>
  <si>
    <t>MARCENAC</t>
  </si>
  <si>
    <t>MARÈGES</t>
  </si>
  <si>
    <t>MAULÉON-BAROUSSE</t>
  </si>
  <si>
    <t>MEYMES</t>
  </si>
  <si>
    <t>MIÉGEBAT</t>
  </si>
  <si>
    <t>MONTBRUN</t>
  </si>
  <si>
    <t>NAY</t>
  </si>
  <si>
    <t>NEUVACHETTE</t>
  </si>
  <si>
    <t>OLETTE</t>
  </si>
  <si>
    <t>OLHADOKO</t>
  </si>
  <si>
    <t>PONT D'ESTAGNOU</t>
  </si>
  <si>
    <t>PONT-DE-PRAT</t>
  </si>
  <si>
    <t>PRADIN</t>
  </si>
  <si>
    <t>ROANNE</t>
  </si>
  <si>
    <t>SAINT PIERRE DE MARÈGES</t>
  </si>
  <si>
    <t>SAINT VALLIER</t>
  </si>
  <si>
    <t>SEYSSEL</t>
  </si>
  <si>
    <t>SOULOM</t>
  </si>
  <si>
    <t>ST JULIEN</t>
  </si>
  <si>
    <t>THUES</t>
  </si>
  <si>
    <t>TOULUCH</t>
  </si>
  <si>
    <t>VALLABRÈGUES</t>
  </si>
  <si>
    <t>VAUGRIS</t>
  </si>
  <si>
    <t>BOURG-D'OISANA</t>
  </si>
  <si>
    <t>Under construction (MW)</t>
  </si>
  <si>
    <t>AEROPORT DE BOURGES</t>
  </si>
  <si>
    <t>Solar</t>
  </si>
  <si>
    <t>AEROPORT DE CARCASSONNE</t>
  </si>
  <si>
    <t>ALLONNES</t>
  </si>
  <si>
    <t>AMBILLOU</t>
  </si>
  <si>
    <t>AMBLARD ET OUSSOULX</t>
  </si>
  <si>
    <t>ASPRES-SUR-BÜECH (05)</t>
  </si>
  <si>
    <t>AUDIBERTE</t>
  </si>
  <si>
    <t>AUROS</t>
  </si>
  <si>
    <t>AUSSONNE</t>
  </si>
  <si>
    <t>AVIGNON COURTINE</t>
  </si>
  <si>
    <t>BEAUCAIRE</t>
  </si>
  <si>
    <t>BEAUCAIRE/TARASCON (30)</t>
  </si>
  <si>
    <t>BEGAAR</t>
  </si>
  <si>
    <t>BERRIAC</t>
  </si>
  <si>
    <t>BESSE-SUR-ISSOLE(83)</t>
  </si>
  <si>
    <t>BESSIERES EST</t>
  </si>
  <si>
    <t>BLOND</t>
  </si>
  <si>
    <t>BOLLENE</t>
  </si>
  <si>
    <t>BOOS(40)</t>
  </si>
  <si>
    <t>BOURG LES VALENCE</t>
  </si>
  <si>
    <t>BOUTRE</t>
  </si>
  <si>
    <t>CAISSARGUES</t>
  </si>
  <si>
    <t>CASTIFAO</t>
  </si>
  <si>
    <t>CHATEAUNEUF SUR ISERE</t>
  </si>
  <si>
    <t>CHATEAURENARD(13)</t>
  </si>
  <si>
    <t>CHATELLERAULT</t>
  </si>
  <si>
    <t>CNAIR SOLAR 2</t>
  </si>
  <si>
    <t>CODELANNES</t>
  </si>
  <si>
    <t>COL DE LA DONA</t>
  </si>
  <si>
    <t>COMMUNAL OUEST 3</t>
  </si>
  <si>
    <t>CONTRES</t>
  </si>
  <si>
    <t>CORREZE</t>
  </si>
  <si>
    <t>CORTE</t>
  </si>
  <si>
    <t>COTIGNAC</t>
  </si>
  <si>
    <t>CURBANS(04)</t>
  </si>
  <si>
    <t>DIGNES LES BAINS</t>
  </si>
  <si>
    <t>DONZERE</t>
  </si>
  <si>
    <t>DRAMBON</t>
  </si>
  <si>
    <t>ETUPES, EXINCOURT</t>
  </si>
  <si>
    <t>ETUPES, VIEUX-CHARMONT</t>
  </si>
  <si>
    <t>FANJEAUX</t>
  </si>
  <si>
    <t>FILLE-SUR-SARTHE</t>
  </si>
  <si>
    <t>FONTENAY</t>
  </si>
  <si>
    <t>GAREIN</t>
  </si>
  <si>
    <t>GAREIN 2 SD</t>
  </si>
  <si>
    <t>GERVANS</t>
  </si>
  <si>
    <t>GRAMAT</t>
  </si>
  <si>
    <t>GREOUX</t>
  </si>
  <si>
    <t>GROS-CHASTANG(19)</t>
  </si>
  <si>
    <t>HAUTE MONTAGNE</t>
  </si>
  <si>
    <t>INGRANDES</t>
  </si>
  <si>
    <t>ISSOUDUN</t>
  </si>
  <si>
    <t>ISTRES 2</t>
  </si>
  <si>
    <t>JONQUIERES</t>
  </si>
  <si>
    <t>LA BATIE</t>
  </si>
  <si>
    <t>LA CITRINCHE</t>
  </si>
  <si>
    <t>LA COMBE</t>
  </si>
  <si>
    <t>LA MAISSE</t>
  </si>
  <si>
    <t>LA MONTAGNE</t>
  </si>
  <si>
    <t>LA MOTTE</t>
  </si>
  <si>
    <t>LABRIT 1</t>
  </si>
  <si>
    <t>LACOURT ST-PIERRE</t>
  </si>
  <si>
    <t>LANCON-PROVENCE</t>
  </si>
  <si>
    <t>LARGENTIÈRE (07)</t>
  </si>
  <si>
    <t>LAUTERBOURG</t>
  </si>
  <si>
    <t>LE BOSC(34)</t>
  </si>
  <si>
    <t>LE LUC</t>
  </si>
  <si>
    <t>LE POUZIN</t>
  </si>
  <si>
    <t>LES PALLIÈRES</t>
  </si>
  <si>
    <t>LES PLAINES DE LA GARDE</t>
  </si>
  <si>
    <t>LES TOURRETTES (26)</t>
  </si>
  <si>
    <t>LIGUGE</t>
  </si>
  <si>
    <t>LODÈVE</t>
  </si>
  <si>
    <t>MARCOLÈS(15)</t>
  </si>
  <si>
    <t>MARCOUSSIS</t>
  </si>
  <si>
    <t>MARMAGNE</t>
  </si>
  <si>
    <t>MEAUX</t>
  </si>
  <si>
    <t>MILHAC D'AUBEROCHE</t>
  </si>
  <si>
    <t>MONETAY SUR ALLIER</t>
  </si>
  <si>
    <t>MONSEGUR</t>
  </si>
  <si>
    <t>MONTAGNOL</t>
  </si>
  <si>
    <t>MONTBAZIN</t>
  </si>
  <si>
    <t>MONTBETON</t>
  </si>
  <si>
    <t>MONTBOUCHER-SUR-JABRON</t>
  </si>
  <si>
    <t>MONTFROC</t>
  </si>
  <si>
    <t>MONTJAY</t>
  </si>
  <si>
    <t>MONTMAUR</t>
  </si>
  <si>
    <t>MONTPELLIER(34)</t>
  </si>
  <si>
    <t>MORNANT</t>
  </si>
  <si>
    <t>NOHIC</t>
  </si>
  <si>
    <t>ONET-LE-CHATEAU</t>
  </si>
  <si>
    <t>ORGNAC L'AVEN (07)</t>
  </si>
  <si>
    <t>ORGUEIL</t>
  </si>
  <si>
    <t>OZON/ARRAS-SUR-RHÔNE (07)</t>
  </si>
  <si>
    <t>PERNES LES FONTAINES</t>
  </si>
  <si>
    <t>PIANICCIA</t>
  </si>
  <si>
    <t>PONTEVES</t>
  </si>
  <si>
    <t>PORETTE DE NÉRONE(2B)</t>
  </si>
  <si>
    <t>PRIEUR</t>
  </si>
  <si>
    <t>QUARCIOLO</t>
  </si>
  <si>
    <t>REAUVILLE</t>
  </si>
  <si>
    <t>ROCHE DE GLUN</t>
  </si>
  <si>
    <t>ROUTE DE PUYRAVEAU</t>
  </si>
  <si>
    <t>SABLIROT NORD</t>
  </si>
  <si>
    <t>SADIRAC</t>
  </si>
  <si>
    <t>SAINT GILLES</t>
  </si>
  <si>
    <t>SAINT JEAN DU PIN(30)</t>
  </si>
  <si>
    <t>SAINT JOACHIM</t>
  </si>
  <si>
    <t>SAINT-GEORGES-LES-BAINS (07)</t>
  </si>
  <si>
    <t>SAINT-PRIEST DE GIMEL</t>
  </si>
  <si>
    <t>SAINT-RESTITUT (26)</t>
  </si>
  <si>
    <t>SALAISE-SUR-SARNE</t>
  </si>
  <si>
    <t>SALAUNES</t>
  </si>
  <si>
    <t>SALLES-SOUS-BOIS</t>
  </si>
  <si>
    <t>SANGUINET</t>
  </si>
  <si>
    <t>SAULCE SUR RHÔNE (27)</t>
  </si>
  <si>
    <t>SG PEYRISSAN</t>
  </si>
  <si>
    <t>SIGNES (83)</t>
  </si>
  <si>
    <t>SILLANS-LA-CASCADE</t>
  </si>
  <si>
    <t>SONZAY</t>
  </si>
  <si>
    <t>SORBIERS</t>
  </si>
  <si>
    <t>SORE</t>
  </si>
  <si>
    <t>ST FONS (RHODIA)</t>
  </si>
  <si>
    <t>STPAUL DE FENOUILLET</t>
  </si>
  <si>
    <t>STVA AVRIGNY EST</t>
  </si>
  <si>
    <t>SUSVILLE</t>
  </si>
  <si>
    <t>TARASCON</t>
  </si>
  <si>
    <t>TARISSOU</t>
  </si>
  <si>
    <t>TAVERNES</t>
  </si>
  <si>
    <t>TIPER 1</t>
  </si>
  <si>
    <t>TIREPIED</t>
  </si>
  <si>
    <t>TRESCLEOUX</t>
  </si>
  <si>
    <t>UPAIX</t>
  </si>
  <si>
    <t>UZERCHE</t>
  </si>
  <si>
    <t>VALLABRÈGUES (30)</t>
  </si>
  <si>
    <t>VALLON DE L’EPINE</t>
  </si>
  <si>
    <t>VILLEBOIS</t>
  </si>
  <si>
    <t>VIRIGNIN</t>
  </si>
  <si>
    <t>VITROLLES(05)</t>
  </si>
  <si>
    <t>WALON</t>
  </si>
  <si>
    <t>YGOS-SAINT-SATURNIN 1</t>
  </si>
  <si>
    <t>YGOS-SAINT-SATURNIN 2</t>
  </si>
  <si>
    <t>ZAC DE LA TIEULE</t>
  </si>
  <si>
    <t>ZAC MONTANE 3</t>
  </si>
  <si>
    <t>AEROPORT VATRY</t>
  </si>
  <si>
    <t>ALARIC CANELES NORD</t>
  </si>
  <si>
    <t>ALARIC LA SERRE NORD</t>
  </si>
  <si>
    <t>AVESNES &amp; BOSC-HYONS</t>
  </si>
  <si>
    <t>BOIS-DE-GAND</t>
  </si>
  <si>
    <t>DVTA 2</t>
  </si>
  <si>
    <t>ESPARRON DEPALLIERES</t>
  </si>
  <si>
    <t>HAZIA PV</t>
  </si>
  <si>
    <t>LAVILLEDIEU</t>
  </si>
  <si>
    <t>LE POET</t>
  </si>
  <si>
    <t>LES MARTINES</t>
  </si>
  <si>
    <t>LES-ROCHES-DE-CONDRIEU</t>
  </si>
  <si>
    <t>LIVRON SUR DROME</t>
  </si>
  <si>
    <t>LUCY</t>
  </si>
  <si>
    <t>PRECHAC</t>
  </si>
  <si>
    <t>PSA SOCHAUX CENTRE</t>
  </si>
  <si>
    <t>RIANS - CUER-VIEHL</t>
  </si>
  <si>
    <t>SABLIROT SUD</t>
  </si>
  <si>
    <t>ST PAUL LES ROMANS</t>
  </si>
  <si>
    <t>STVA AVRIGNY CENTRE</t>
  </si>
  <si>
    <t>STVA AVRIGNY OUEST</t>
  </si>
  <si>
    <t>SUSVILLE 2</t>
  </si>
  <si>
    <t>VARENNES</t>
  </si>
  <si>
    <t>VGF SUD</t>
  </si>
  <si>
    <t>VILLERAZE</t>
  </si>
  <si>
    <t>VOLGELSHEIM</t>
  </si>
  <si>
    <t>ZAC DE L'EMPEREUR</t>
  </si>
  <si>
    <t>ZAC MONTANE 4</t>
  </si>
  <si>
    <t>ABLAINCOURT-PRES</t>
  </si>
  <si>
    <t>Wind on shore</t>
  </si>
  <si>
    <t>ACHIET-LE-PETIT</t>
  </si>
  <si>
    <t>ARGUEL</t>
  </si>
  <si>
    <t>AUDUN-LE-ROMAN</t>
  </si>
  <si>
    <t>AULNAY-L’AITRE</t>
  </si>
  <si>
    <t>AULNOIS</t>
  </si>
  <si>
    <t>AVESNES ET BEAUVOIR</t>
  </si>
  <si>
    <t>BAIS</t>
  </si>
  <si>
    <t>BARLY</t>
  </si>
  <si>
    <t>BEAUFOU</t>
  </si>
  <si>
    <t>BEAUSITE</t>
  </si>
  <si>
    <t>BERNAY</t>
  </si>
  <si>
    <t>BETHENIVILLE</t>
  </si>
  <si>
    <t>BEVILLERS</t>
  </si>
  <si>
    <t>BLOMBAY</t>
  </si>
  <si>
    <t>BONNE VOISINE</t>
  </si>
  <si>
    <t>BOUILLANCOURT-EN-SERY</t>
  </si>
  <si>
    <t>BRASSY</t>
  </si>
  <si>
    <t>BRIFFONS</t>
  </si>
  <si>
    <t>BRUSQUE SEGALASSES</t>
  </si>
  <si>
    <t>BUIGNY</t>
  </si>
  <si>
    <t>CAMBERNON</t>
  </si>
  <si>
    <t>CAMPAGNES</t>
  </si>
  <si>
    <t>CANEHAN</t>
  </si>
  <si>
    <t>CENTRE-VAL DE LOIRE</t>
  </si>
  <si>
    <t>CERNON</t>
  </si>
  <si>
    <t>CHATAIGNIERS</t>
  </si>
  <si>
    <t>CHEMIN DES HAGUENETS</t>
  </si>
  <si>
    <t>CHEMIN DU BOIS HUBERT</t>
  </si>
  <si>
    <t>CHEPPES</t>
  </si>
  <si>
    <t>CHIGNE</t>
  </si>
  <si>
    <t>CHOQUEUSE</t>
  </si>
  <si>
    <t>COLLINES DU MAINE</t>
  </si>
  <si>
    <t>COSSE</t>
  </si>
  <si>
    <t>COTE DE LA BOUCHERE</t>
  </si>
  <si>
    <t>COURCELLES-SUR-AIRE</t>
  </si>
  <si>
    <t>CRENNES-SUR-FRAUBEE</t>
  </si>
  <si>
    <t>CRETE TARLARE</t>
  </si>
  <si>
    <t>CREVECOEUR</t>
  </si>
  <si>
    <t>CRUGUEL</t>
  </si>
  <si>
    <t>CRUSCADES</t>
  </si>
  <si>
    <t>ECHALOT</t>
  </si>
  <si>
    <t>EPENSE</t>
  </si>
  <si>
    <t>ERBRAY</t>
  </si>
  <si>
    <t>ERIZE-LA-BRULEE</t>
  </si>
  <si>
    <t>ESPINASSIERE</t>
  </si>
  <si>
    <t>FALFOSSE</t>
  </si>
  <si>
    <t>FALLERON</t>
  </si>
  <si>
    <t>FITOU</t>
  </si>
  <si>
    <t>FLAMETS</t>
  </si>
  <si>
    <t>FONTENILLE</t>
  </si>
  <si>
    <t>FORET DE THIVOLET</t>
  </si>
  <si>
    <t>FOS-SUR-MER</t>
  </si>
  <si>
    <t>FREIGNE</t>
  </si>
  <si>
    <t>GERMINON</t>
  </si>
  <si>
    <t>GOURGANCON</t>
  </si>
  <si>
    <t>GRANDS GATS</t>
  </si>
  <si>
    <t>GUERVILLE MELLEVILLE</t>
  </si>
  <si>
    <t>HAMBERS</t>
  </si>
  <si>
    <t>HANGEST</t>
  </si>
  <si>
    <t>HARCANVILLE</t>
  </si>
  <si>
    <t>HAUT DES AILES</t>
  </si>
  <si>
    <t>HAUTE SOMME</t>
  </si>
  <si>
    <t>HAUTE-LYS</t>
  </si>
  <si>
    <t>HAUTS-DE-FRANCE</t>
  </si>
  <si>
    <t>HAUVINE</t>
  </si>
  <si>
    <t>HOUDELAINCOURT-BONNET</t>
  </si>
  <si>
    <t>KERIGARET</t>
  </si>
  <si>
    <t>LA BRETELLE</t>
  </si>
  <si>
    <t>LA CROISETTE</t>
  </si>
  <si>
    <t>LA DIVATTE</t>
  </si>
  <si>
    <t>LA FRENIERE</t>
  </si>
  <si>
    <t>LA HAUTE BORNE</t>
  </si>
  <si>
    <t>LA MONJOIE</t>
  </si>
  <si>
    <t>LA PICOTERIE</t>
  </si>
  <si>
    <t>LA PREVOTERIE</t>
  </si>
  <si>
    <t>LA SAURUPT</t>
  </si>
  <si>
    <t>LA SOLERIE</t>
  </si>
  <si>
    <t>LANDES DE COUESME</t>
  </si>
  <si>
    <t>LANRIVOARE</t>
  </si>
  <si>
    <t>L'AUXERROIS A</t>
  </si>
  <si>
    <t>LAVERNAT</t>
  </si>
  <si>
    <t>LE CANET</t>
  </si>
  <si>
    <t>LE CHAMP VERT</t>
  </si>
  <si>
    <t>LE CHAMP VERT-SOMMEREUX</t>
  </si>
  <si>
    <t>LE CLOS DU PRESSOIR</t>
  </si>
  <si>
    <t>LE MIROIR</t>
  </si>
  <si>
    <t>LE MONT DE L'ARBRE</t>
  </si>
  <si>
    <t>LE MONT DE PONCHE</t>
  </si>
  <si>
    <t>LE PETIT TERROIR</t>
  </si>
  <si>
    <t>LE VIEUX MOULIN</t>
  </si>
  <si>
    <t>LEFFINCOURT</t>
  </si>
  <si>
    <t>L'EPINE</t>
  </si>
  <si>
    <t>L'EPIVENT</t>
  </si>
  <si>
    <t>LES HAUTS PAYS</t>
  </si>
  <si>
    <t>LES MONTS</t>
  </si>
  <si>
    <t>LES PRES HAUTS</t>
  </si>
  <si>
    <t>LIHUS</t>
  </si>
  <si>
    <t>LISSE-EN-CHAMPAGNE</t>
  </si>
  <si>
    <t>LONGEVILLE-SUR-MER</t>
  </si>
  <si>
    <t>LONGS CHAMPS</t>
  </si>
  <si>
    <t>MAISNIERES</t>
  </si>
  <si>
    <t>MANNEVILLE</t>
  </si>
  <si>
    <t>MENAUCOURT</t>
  </si>
  <si>
    <t>MENEAC</t>
  </si>
  <si>
    <t>MESANGER</t>
  </si>
  <si>
    <t>MONT D’ORIGNY</t>
  </si>
  <si>
    <t>MONT HEUDELAN</t>
  </si>
  <si>
    <t>MONT HEUDELAN 2</t>
  </si>
  <si>
    <t>MONT-EN-GRAINS</t>
  </si>
  <si>
    <t>MONTJOYER</t>
  </si>
  <si>
    <t>MONTRIGAUD</t>
  </si>
  <si>
    <t>MOTTE DE GALAURE</t>
  </si>
  <si>
    <t>MOULIN DE SEHEN</t>
  </si>
  <si>
    <t>NEUVILLE BOSMONT</t>
  </si>
  <si>
    <t>NEVIAN</t>
  </si>
  <si>
    <t>OPOUL</t>
  </si>
  <si>
    <t>OURSEL</t>
  </si>
  <si>
    <t>PLAINE DE L'ETANTOT</t>
  </si>
  <si>
    <t>PLATEAU DE CABALAS</t>
  </si>
  <si>
    <t>PLOUARZEL</t>
  </si>
  <si>
    <t>PLOURIN</t>
  </si>
  <si>
    <t>PLUMIEUX</t>
  </si>
  <si>
    <t>PONTRU</t>
  </si>
  <si>
    <t>PORT SAINT LOUIS DU RHONE</t>
  </si>
  <si>
    <t>PORT-LA-NOUVELLE,SIGEAN</t>
  </si>
  <si>
    <t>POULDERGAT</t>
  </si>
  <si>
    <t>PRINGY</t>
  </si>
  <si>
    <t>PRUGNANES</t>
  </si>
  <si>
    <t>QUELAINES-SAINT-GAULT</t>
  </si>
  <si>
    <t>RADENAC</t>
  </si>
  <si>
    <t>RAMBURES</t>
  </si>
  <si>
    <t>RAMONT</t>
  </si>
  <si>
    <t>REFFROY</t>
  </si>
  <si>
    <t>RETHONVILLERS</t>
  </si>
  <si>
    <t>REZENTIERES</t>
  </si>
  <si>
    <t>RITZ, REMERANGLES</t>
  </si>
  <si>
    <t>ROCHEFORT</t>
  </si>
  <si>
    <t>ROQUETAILLADE</t>
  </si>
  <si>
    <t>ROSNES</t>
  </si>
  <si>
    <t>RUMONT</t>
  </si>
  <si>
    <t>SACQUENAY-CHAZEUIL</t>
  </si>
  <si>
    <t>SAILLY-AU-BOIS</t>
  </si>
  <si>
    <t>SAINT BENOIT SUR SEINE</t>
  </si>
  <si>
    <t>SAINT COULITZ</t>
  </si>
  <si>
    <t>SAINT SAUMONT</t>
  </si>
  <si>
    <t>SAINT SERVANT</t>
  </si>
  <si>
    <t>SAINT-AUBIN-DES-CHATEAUX</t>
  </si>
  <si>
    <t>SAINT-CREPIN</t>
  </si>
  <si>
    <t>SAINTE-COLOMBE</t>
  </si>
  <si>
    <t>SAINT-GENEROUX</t>
  </si>
  <si>
    <t>SAINT-MICHEL-ET-CHANVEAUX</t>
  </si>
  <si>
    <t>SAINT-PIERREMONT</t>
  </si>
  <si>
    <t>SAINT-SERVAIS</t>
  </si>
  <si>
    <t>SAUGERE</t>
  </si>
  <si>
    <t>SCAER</t>
  </si>
  <si>
    <t>SEGRE</t>
  </si>
  <si>
    <t>SOMME SOUDE</t>
  </si>
  <si>
    <t>SOUDAN</t>
  </si>
  <si>
    <t>ST GEORGES LES BAINS</t>
  </si>
  <si>
    <t>ST QUENTIN EN MAUGES</t>
  </si>
  <si>
    <t>ST QUENTIN LA MOTTE</t>
  </si>
  <si>
    <t>TAMBOURS</t>
  </si>
  <si>
    <t>TREVERAY</t>
  </si>
  <si>
    <t>VALLEE DU ROGNON</t>
  </si>
  <si>
    <t>VILLERS-VICOMTE</t>
  </si>
  <si>
    <t>VISMES</t>
  </si>
  <si>
    <t>VOIE DU MOULIN</t>
  </si>
  <si>
    <t>VOUILLON</t>
  </si>
  <si>
    <t>YPREVILLE</t>
  </si>
  <si>
    <t>BEAUVOIR-SUR-NIROT</t>
  </si>
  <si>
    <t>BRADIANCOURT - NEUFBOSC</t>
  </si>
  <si>
    <t>CHEPPES LA PRAIRIE 2</t>
  </si>
  <si>
    <t>EHOU</t>
  </si>
  <si>
    <t>LA GOULAFRIÈRE</t>
  </si>
  <si>
    <t>MELAGUES LE FERRIO</t>
  </si>
  <si>
    <t>PAYS NESLOIS</t>
  </si>
  <si>
    <t>PLO DEL MONTAL</t>
  </si>
  <si>
    <t>THORY</t>
  </si>
  <si>
    <t>TURGON</t>
  </si>
  <si>
    <t>Latin America</t>
  </si>
  <si>
    <t>BRAZIL</t>
  </si>
  <si>
    <t>FERRARI</t>
  </si>
  <si>
    <t>Biomass and biogas</t>
  </si>
  <si>
    <t>IBITIUVA</t>
  </si>
  <si>
    <t>Proportional</t>
  </si>
  <si>
    <t>LAGES</t>
  </si>
  <si>
    <t>CONTRACTED</t>
  </si>
  <si>
    <t>MACHADINHO</t>
  </si>
  <si>
    <t>MIRANDA</t>
  </si>
  <si>
    <t>PASSO FUNDO</t>
  </si>
  <si>
    <t>SALTO SANTIAGO</t>
  </si>
  <si>
    <t>CANA BRAVA</t>
  </si>
  <si>
    <t>ESTREITO</t>
  </si>
  <si>
    <t>ITÁ</t>
  </si>
  <si>
    <t>JAGUARA</t>
  </si>
  <si>
    <t>JIRAU</t>
  </si>
  <si>
    <t>JOSÉ GELÁZIO</t>
  </si>
  <si>
    <t>PONTE DE PEDRA</t>
  </si>
  <si>
    <t>RONDONOPOLIS</t>
  </si>
  <si>
    <t>SALTO OSÓRIO</t>
  </si>
  <si>
    <t>SAO SALVADOR</t>
  </si>
  <si>
    <t>ASSU</t>
  </si>
  <si>
    <t>CIDADE AZUL</t>
  </si>
  <si>
    <t>FLORESTA</t>
  </si>
  <si>
    <t>PARACATU</t>
  </si>
  <si>
    <t>CAMPO LARGO</t>
  </si>
  <si>
    <t>SANTA MONICA</t>
  </si>
  <si>
    <t>TRAIRI</t>
  </si>
  <si>
    <t>TUBARAO</t>
  </si>
  <si>
    <t>UMBURANAS</t>
  </si>
  <si>
    <t>SANTO AGOSTINHO</t>
  </si>
  <si>
    <t>CHILE</t>
  </si>
  <si>
    <t>CHAPIQUIÑA</t>
  </si>
  <si>
    <t>COSAPILLA</t>
  </si>
  <si>
    <t>LAJA</t>
  </si>
  <si>
    <t>ANDACOLLO</t>
  </si>
  <si>
    <t>CAMARONES</t>
  </si>
  <si>
    <t>EL AGUILA</t>
  </si>
  <si>
    <t>LOS LOROS</t>
  </si>
  <si>
    <t>TAMAYA</t>
  </si>
  <si>
    <t>CAPRICORNIO</t>
  </si>
  <si>
    <t>COYA PV</t>
  </si>
  <si>
    <t>CALAMA</t>
  </si>
  <si>
    <t>MONTE REDONDO</t>
  </si>
  <si>
    <t>MEXICO</t>
  </si>
  <si>
    <t>CABORCA</t>
  </si>
  <si>
    <t>CALPULALPAN</t>
  </si>
  <si>
    <t>PUERTO LIBERTAD</t>
  </si>
  <si>
    <t>SOL DE INSURGENTES</t>
  </si>
  <si>
    <t>TROMPEZON</t>
  </si>
  <si>
    <t>VILLA AHUMADA</t>
  </si>
  <si>
    <t>CUIDAD VICTORIA - TRES MESA 3</t>
  </si>
  <si>
    <t>LLERA DE CANALES - TRES MESA 4</t>
  </si>
  <si>
    <t>PERU</t>
  </si>
  <si>
    <t>YUNCAN</t>
  </si>
  <si>
    <t>QUITARACSA</t>
  </si>
  <si>
    <t>MOQUEGUA</t>
  </si>
  <si>
    <t>PUNTA LOMITAS</t>
  </si>
  <si>
    <t>THERMAL</t>
  </si>
  <si>
    <t>PAMPA SUL</t>
  </si>
  <si>
    <t>Coal</t>
  </si>
  <si>
    <t>IEM 1</t>
  </si>
  <si>
    <t>MEJILLONES CTA</t>
  </si>
  <si>
    <t>MEJILLONES CTH</t>
  </si>
  <si>
    <t>MEJILLONES I-II-III-VII</t>
  </si>
  <si>
    <t>TOCOPILLA</t>
  </si>
  <si>
    <t>Natural gas</t>
  </si>
  <si>
    <t>ARICA</t>
  </si>
  <si>
    <t>Other non renewable</t>
  </si>
  <si>
    <t>MONTERREY COGENERATION</t>
  </si>
  <si>
    <t>PANUCO (DUPONT)</t>
  </si>
  <si>
    <t>ILO 21</t>
  </si>
  <si>
    <t>CHILCA</t>
  </si>
  <si>
    <t>ILO 31</t>
  </si>
  <si>
    <t>ILO NODO</t>
  </si>
  <si>
    <t>Middle East / asia &amp; Africa</t>
  </si>
  <si>
    <t>AUSTRALIA</t>
  </si>
  <si>
    <t>CANUNDA</t>
  </si>
  <si>
    <t>WILLOGOLECHE</t>
  </si>
  <si>
    <t>INDONESIA</t>
  </si>
  <si>
    <t>MUARA LABOH</t>
  </si>
  <si>
    <t>Other Renewable</t>
  </si>
  <si>
    <t>RANTAU DEDAP</t>
  </si>
  <si>
    <t>MALAYSIA</t>
  </si>
  <si>
    <t>LSS3</t>
  </si>
  <si>
    <t>MONGOLIA</t>
  </si>
  <si>
    <t>SAINSHAND</t>
  </si>
  <si>
    <t>EGYPT</t>
  </si>
  <si>
    <t>RAS GHAREB</t>
  </si>
  <si>
    <t>INDIA</t>
  </si>
  <si>
    <t>ABOHAR</t>
  </si>
  <si>
    <t>BAAP LEPL</t>
  </si>
  <si>
    <t>BAAP NSM2A</t>
  </si>
  <si>
    <t>BHADLA</t>
  </si>
  <si>
    <t>NTPC KADAPA</t>
  </si>
  <si>
    <t>PUNJAB</t>
  </si>
  <si>
    <t>RADHA NESDA</t>
  </si>
  <si>
    <t>TELANGANA</t>
  </si>
  <si>
    <t>UTTAR PRADESH</t>
  </si>
  <si>
    <t>GUVNL VAAYU</t>
  </si>
  <si>
    <t>TUTICORIN</t>
  </si>
  <si>
    <t>MOROCCO</t>
  </si>
  <si>
    <t>TARFAYA</t>
  </si>
  <si>
    <t>SENEGAL</t>
  </si>
  <si>
    <t>KAHONE</t>
  </si>
  <si>
    <t>TOUBA</t>
  </si>
  <si>
    <t>SOUTH AFRICA</t>
  </si>
  <si>
    <t>BERG RIVER</t>
  </si>
  <si>
    <t>KATHU</t>
  </si>
  <si>
    <t>MATSIKAMA</t>
  </si>
  <si>
    <t>SOUTH AFRICA_XINA SOLAR ONE</t>
  </si>
  <si>
    <t>VREDENBURG</t>
  </si>
  <si>
    <t>DRY CREEK</t>
  </si>
  <si>
    <t>MINTARO</t>
  </si>
  <si>
    <t>PELICAN POINT</t>
  </si>
  <si>
    <t>PORT LINCOLN</t>
  </si>
  <si>
    <t>SNUGGERY</t>
  </si>
  <si>
    <t>SINGAPORE</t>
  </si>
  <si>
    <t>SENOKO</t>
  </si>
  <si>
    <t>BAHRAIN</t>
  </si>
  <si>
    <t>AL DUR</t>
  </si>
  <si>
    <t>AL EZZEL</t>
  </si>
  <si>
    <t>AL HIDD</t>
  </si>
  <si>
    <t>KUWAIT</t>
  </si>
  <si>
    <t>AZ ZOUR NORTH</t>
  </si>
  <si>
    <t>SAFI</t>
  </si>
  <si>
    <t>OMAN</t>
  </si>
  <si>
    <t>AL-RUSAIL</t>
  </si>
  <si>
    <t>BARKA II</t>
  </si>
  <si>
    <t>BARKA III</t>
  </si>
  <si>
    <t>SOHAR</t>
  </si>
  <si>
    <t>SOHAR 2</t>
  </si>
  <si>
    <t>PAKISTAN</t>
  </si>
  <si>
    <t>UCH 1</t>
  </si>
  <si>
    <t>UCH 2</t>
  </si>
  <si>
    <t>QATAR</t>
  </si>
  <si>
    <t>RAS LAFFAN B</t>
  </si>
  <si>
    <t>RAS LAFFAN C</t>
  </si>
  <si>
    <t>SAUDI ARABIA</t>
  </si>
  <si>
    <t>FADHLI</t>
  </si>
  <si>
    <t>JU'AYMAH</t>
  </si>
  <si>
    <t>MARAFIQ</t>
  </si>
  <si>
    <t>RAS TANURA</t>
  </si>
  <si>
    <t>RIYADH PP11</t>
  </si>
  <si>
    <t>SHEDGUM</t>
  </si>
  <si>
    <t>UTHMANIYAH</t>
  </si>
  <si>
    <t>DURBAN</t>
  </si>
  <si>
    <t>PORT ELIZABETH</t>
  </si>
  <si>
    <t>UNITED ARAB EMIRATES</t>
  </si>
  <si>
    <t>FUJAIRAH F2</t>
  </si>
  <si>
    <t>MIRFA</t>
  </si>
  <si>
    <t>SHUWEIHAT 2</t>
  </si>
  <si>
    <t>SHUWEIHAT S1</t>
  </si>
  <si>
    <t>TAWEELAH</t>
  </si>
  <si>
    <t>UMM AL NAR</t>
  </si>
  <si>
    <t>Other</t>
  </si>
  <si>
    <t>BELGIUM</t>
  </si>
  <si>
    <t>SEAMADE MERMAID</t>
  </si>
  <si>
    <t>Wind off shore</t>
  </si>
  <si>
    <t>SEAMADE SEASTAR</t>
  </si>
  <si>
    <t>PORTUGAL</t>
  </si>
  <si>
    <t>VIANA DO CASTELO</t>
  </si>
  <si>
    <t>UNITED KINGDOM</t>
  </si>
  <si>
    <t>MORAY EAST</t>
  </si>
  <si>
    <t>Rest of Europe</t>
  </si>
  <si>
    <t>NUCLEAR</t>
  </si>
  <si>
    <t>DOEL</t>
  </si>
  <si>
    <t>Nuclear</t>
  </si>
  <si>
    <t>NDR CONTRACT EDF</t>
  </si>
  <si>
    <t>NDR CONTRACT SPE</t>
  </si>
  <si>
    <t>TIHANGE</t>
  </si>
  <si>
    <t>NDR CONTRACT CHOOZ</t>
  </si>
  <si>
    <t>NDR CONTRACT TRICASTIN</t>
  </si>
  <si>
    <t>AALST 3</t>
  </si>
  <si>
    <t>ARDOOIE</t>
  </si>
  <si>
    <t>EKE-NAZARETH</t>
  </si>
  <si>
    <t>KRUISHOUTEM</t>
  </si>
  <si>
    <t>LEUVEN</t>
  </si>
  <si>
    <t>OOSTAKKER 2</t>
  </si>
  <si>
    <t>WERVIK</t>
  </si>
  <si>
    <t>WESTERLO</t>
  </si>
  <si>
    <t>WEVELGEM</t>
  </si>
  <si>
    <t>WICHELEN</t>
  </si>
  <si>
    <t>WONDELGEM 3</t>
  </si>
  <si>
    <t>ZELLIK</t>
  </si>
  <si>
    <t>AALST EREMBODEGEM</t>
  </si>
  <si>
    <t>BERINGEN RAVENSHOUT</t>
  </si>
  <si>
    <t>BEVEREN</t>
  </si>
  <si>
    <t>BULLINGEN</t>
  </si>
  <si>
    <t>BÜTGENBACH WT</t>
  </si>
  <si>
    <t>DENDERMONDE</t>
  </si>
  <si>
    <t>DOUR</t>
  </si>
  <si>
    <t>DOUR EXTENSION</t>
  </si>
  <si>
    <t>ECAUSSINES</t>
  </si>
  <si>
    <t>EEKLO</t>
  </si>
  <si>
    <t>EEKLO WEST</t>
  </si>
  <si>
    <t>FRASNES-LEZ-ANVAING</t>
  </si>
  <si>
    <t>GEMBLOUX</t>
  </si>
  <si>
    <t>GENK</t>
  </si>
  <si>
    <t>GENK ZUID</t>
  </si>
  <si>
    <t>GENT HAVEN</t>
  </si>
  <si>
    <t>GENT HAVEN 2</t>
  </si>
  <si>
    <t>GHENT</t>
  </si>
  <si>
    <t>GINGELOM</t>
  </si>
  <si>
    <t>HAM</t>
  </si>
  <si>
    <t>HAM 2</t>
  </si>
  <si>
    <t>HOOGSTRATEN</t>
  </si>
  <si>
    <t>IZEGEM</t>
  </si>
  <si>
    <t>KAPRIJKE</t>
  </si>
  <si>
    <t>LANAKEN 2</t>
  </si>
  <si>
    <t>LANGERBRUGGE</t>
  </si>
  <si>
    <t>LEUZE-EN-HAINAUT 2</t>
  </si>
  <si>
    <t>LINCENT</t>
  </si>
  <si>
    <t>LOCHRISTI LAARNE</t>
  </si>
  <si>
    <t>LOMMEL</t>
  </si>
  <si>
    <t>MALDEGEM</t>
  </si>
  <si>
    <t>MEERHOUT</t>
  </si>
  <si>
    <t>MODAVE</t>
  </si>
  <si>
    <t>MOERVAART</t>
  </si>
  <si>
    <t>MOERVAART 2</t>
  </si>
  <si>
    <t>OLEN</t>
  </si>
  <si>
    <t>OOSTAKKER</t>
  </si>
  <si>
    <t>OOSTAKKER 3</t>
  </si>
  <si>
    <t>PATHOEKEWEG REP.</t>
  </si>
  <si>
    <t>PERWEZ</t>
  </si>
  <si>
    <t>POPERINGE</t>
  </si>
  <si>
    <t>QUEVY</t>
  </si>
  <si>
    <t>RODENHUIZE</t>
  </si>
  <si>
    <t>SINT GILLIS WAAS</t>
  </si>
  <si>
    <t>SINT-PIETERS-LEEUW</t>
  </si>
  <si>
    <t>SOIGNIES</t>
  </si>
  <si>
    <t>STERPENICH</t>
  </si>
  <si>
    <t>TESSENDERLO RAVENSHOUT</t>
  </si>
  <si>
    <t>TINLOT</t>
  </si>
  <si>
    <t>TURNHOUT</t>
  </si>
  <si>
    <t>WIELSBEKE</t>
  </si>
  <si>
    <t>WUUSTWEZEL</t>
  </si>
  <si>
    <t>ZANDVLIET 2</t>
  </si>
  <si>
    <t>ZEEBRUGGE 3</t>
  </si>
  <si>
    <t>ZEEBRUGGE 5</t>
  </si>
  <si>
    <t>ZEEBRUGGE SEAGULL I AND II</t>
  </si>
  <si>
    <t>ZELE</t>
  </si>
  <si>
    <t>ZELZATE 3</t>
  </si>
  <si>
    <t>ZWEVEGEM 2</t>
  </si>
  <si>
    <t>DHUY</t>
  </si>
  <si>
    <t>HOOGSTRATEN MERENWEG</t>
  </si>
  <si>
    <t>RETIE</t>
  </si>
  <si>
    <t>SENEFFE</t>
  </si>
  <si>
    <t>TEMSE</t>
  </si>
  <si>
    <t>WONDELGEM REPOWERING</t>
  </si>
  <si>
    <t>NETHERLANDS</t>
  </si>
  <si>
    <t>BERGUM</t>
  </si>
  <si>
    <t>BEUNINGEN</t>
  </si>
  <si>
    <t>FLEVO</t>
  </si>
  <si>
    <t>HARCULO</t>
  </si>
  <si>
    <t>LELYSTAD</t>
  </si>
  <si>
    <t>NIJMEGEN</t>
  </si>
  <si>
    <t>OTHERS SMALL PROJECTS</t>
  </si>
  <si>
    <t>ZEUS ALMERE</t>
  </si>
  <si>
    <t>ZEUS AMSTERDAM</t>
  </si>
  <si>
    <t>ZEUS DEN HELDER</t>
  </si>
  <si>
    <t>ZEUS DOETINCHEM</t>
  </si>
  <si>
    <t>ZEUS GRONINGEN</t>
  </si>
  <si>
    <t>ZEUS HENGELO</t>
  </si>
  <si>
    <t>ZEUS MAASTRICHT</t>
  </si>
  <si>
    <t>ZEUS ROTTERDAM</t>
  </si>
  <si>
    <t>ZEUS VEENDAM</t>
  </si>
  <si>
    <t>ZONNEPARK DUMOCOM</t>
  </si>
  <si>
    <t>ZONNEPARK VAN WERVEN 1 &amp; 2</t>
  </si>
  <si>
    <t>EEMS</t>
  </si>
  <si>
    <t>LEVANTO NETHERLANDS I</t>
  </si>
  <si>
    <t>LEVANTO NETHERLANDS II</t>
  </si>
  <si>
    <t>LEVANTO NETHERLANDS III</t>
  </si>
  <si>
    <t>GERMANY</t>
  </si>
  <si>
    <t>PFREIMD</t>
  </si>
  <si>
    <t>Hydro Pump storage</t>
  </si>
  <si>
    <t>BISTERSBERG</t>
  </si>
  <si>
    <t>HARTENFELSER KOPF 13</t>
  </si>
  <si>
    <t>HELMSTADT BAYERN</t>
  </si>
  <si>
    <t>HORN</t>
  </si>
  <si>
    <t>KARSTADT BLUTHEN</t>
  </si>
  <si>
    <t>KARSTADT II</t>
  </si>
  <si>
    <t>LOVENICH</t>
  </si>
  <si>
    <t>MOLAU LEISLAU</t>
  </si>
  <si>
    <t>PECKELSHEIM</t>
  </si>
  <si>
    <t>QUERSTEDT</t>
  </si>
  <si>
    <t>ROMERBERG II</t>
  </si>
  <si>
    <t>SCHKORTLEBEN</t>
  </si>
  <si>
    <t>SPESENROTH</t>
  </si>
  <si>
    <t>ITALY</t>
  </si>
  <si>
    <t>PONTINIA</t>
  </si>
  <si>
    <t>RAMACCA - SICILIA</t>
  </si>
  <si>
    <t>SAN BARTOLOMEO - APULIA</t>
  </si>
  <si>
    <t>SAN PANCRAZIO - PUGLIA</t>
  </si>
  <si>
    <t>SANT'ANNA - PUGLIA</t>
  </si>
  <si>
    <t>VOGHERA SOLAR</t>
  </si>
  <si>
    <t>WOOD - MAZARA</t>
  </si>
  <si>
    <t>WOOD - PATERNO</t>
  </si>
  <si>
    <t>CAMPAGNA</t>
  </si>
  <si>
    <t>CAPRACOTTA</t>
  </si>
  <si>
    <t>CASTELNUOVO DI CONZA</t>
  </si>
  <si>
    <t>FOSSATO DI VICO</t>
  </si>
  <si>
    <t>GIRIFALCO</t>
  </si>
  <si>
    <t>MARSALA</t>
  </si>
  <si>
    <t>MATERA</t>
  </si>
  <si>
    <t>MINERVINO MURGE</t>
  </si>
  <si>
    <t>MONTE CAVUTI</t>
  </si>
  <si>
    <t>MONTE DELLA DIFESA</t>
  </si>
  <si>
    <t>PIANO DEL CORNALE</t>
  </si>
  <si>
    <t>RICIGLIANO</t>
  </si>
  <si>
    <t>SAN GREGORIO MAGNO</t>
  </si>
  <si>
    <t>SAN MARTINO IN PENSILIS</t>
  </si>
  <si>
    <t>TRAPANI SALEMI</t>
  </si>
  <si>
    <t>NORWAY</t>
  </si>
  <si>
    <t>TONSTAD</t>
  </si>
  <si>
    <t>POLAND</t>
  </si>
  <si>
    <t>CHWALKOWO</t>
  </si>
  <si>
    <t>CHWALKOWO 2</t>
  </si>
  <si>
    <t>KLOBUCK</t>
  </si>
  <si>
    <t>SREDNIA WIES</t>
  </si>
  <si>
    <t>DABROWICE</t>
  </si>
  <si>
    <t>JARMOLTOWO</t>
  </si>
  <si>
    <t>PAGOW</t>
  </si>
  <si>
    <t>WARTKOWO</t>
  </si>
  <si>
    <t>BAIXO SABOR</t>
  </si>
  <si>
    <t>Hydro Hybrid PS &amp; RoR</t>
  </si>
  <si>
    <t>FEITICEIRO</t>
  </si>
  <si>
    <t>FOZ TUA</t>
  </si>
  <si>
    <t>BEMPOSTA I&amp;II</t>
  </si>
  <si>
    <t>PICOTE I&amp;II</t>
  </si>
  <si>
    <t>BAIXO ALENTEJO / MERTOLA</t>
  </si>
  <si>
    <t>BRAVO</t>
  </si>
  <si>
    <t>CARRECO OUTERIO II</t>
  </si>
  <si>
    <t>FAFE</t>
  </si>
  <si>
    <t>MOSQUEIROS II</t>
  </si>
  <si>
    <t>MOUGEIRAS</t>
  </si>
  <si>
    <t>MOURISCA</t>
  </si>
  <si>
    <t>NAVE</t>
  </si>
  <si>
    <t>PRADOS</t>
  </si>
  <si>
    <t>SERRA DO RALO</t>
  </si>
  <si>
    <t>TERRA FRIA</t>
  </si>
  <si>
    <t>VALE DE ESTRELA</t>
  </si>
  <si>
    <t>ROMANIA</t>
  </si>
  <si>
    <t>CRISTURU 1</t>
  </si>
  <si>
    <t>CRISTURU 2</t>
  </si>
  <si>
    <t>NENCIULESTI</t>
  </si>
  <si>
    <t>STALPU</t>
  </si>
  <si>
    <t>BALENI</t>
  </si>
  <si>
    <t>GEMENELE</t>
  </si>
  <si>
    <t>SPAIN</t>
  </si>
  <si>
    <t>ALOS</t>
  </si>
  <si>
    <t>BOCOS</t>
  </si>
  <si>
    <t>CATELLAS</t>
  </si>
  <si>
    <t>GELSA</t>
  </si>
  <si>
    <t>LA FLECHA</t>
  </si>
  <si>
    <t>LA RIBERA</t>
  </si>
  <si>
    <t>LOGRONO</t>
  </si>
  <si>
    <t>MENDAVIA</t>
  </si>
  <si>
    <t>MENUZA</t>
  </si>
  <si>
    <t>MONASTERIO</t>
  </si>
  <si>
    <t>OLVERA</t>
  </si>
  <si>
    <t>QUINTANA</t>
  </si>
  <si>
    <t>SARDON</t>
  </si>
  <si>
    <t>SASTAGO 1</t>
  </si>
  <si>
    <t>SASTAGO 2</t>
  </si>
  <si>
    <t>SOSSIS</t>
  </si>
  <si>
    <t>TORO</t>
  </si>
  <si>
    <t>TUDELA</t>
  </si>
  <si>
    <t>CAMI BELLMUNT, JUNEDAS 1-10</t>
  </si>
  <si>
    <t>JUNEDA 11</t>
  </si>
  <si>
    <t>JUNEDA 12</t>
  </si>
  <si>
    <t>PALMA DEL RIO</t>
  </si>
  <si>
    <t>FUENDETODOS</t>
  </si>
  <si>
    <t>LA RINCONADA</t>
  </si>
  <si>
    <t>LA SARDA</t>
  </si>
  <si>
    <t>LOS VIENTOS</t>
  </si>
  <si>
    <t>MONFORTE</t>
  </si>
  <si>
    <t>MONLORA II TOTAL</t>
  </si>
  <si>
    <t>FIVE OAK GREEN</t>
  </si>
  <si>
    <t>BARLOCKHART</t>
  </si>
  <si>
    <t>BLANTYRE</t>
  </si>
  <si>
    <t>CARSINGTON</t>
  </si>
  <si>
    <t>CRAIGENGELT</t>
  </si>
  <si>
    <t>CRIMP</t>
  </si>
  <si>
    <t>FLIMBY</t>
  </si>
  <si>
    <t>HUNTLY</t>
  </si>
  <si>
    <t>SOBER</t>
  </si>
  <si>
    <t>COO</t>
  </si>
  <si>
    <t>HYDRO BEVERCE</t>
  </si>
  <si>
    <t>HYDRO BÜTGENBACH</t>
  </si>
  <si>
    <t>HYDRO LA VIERRE</t>
  </si>
  <si>
    <t>HYDRO COO DERIVATION</t>
  </si>
  <si>
    <t>HYDRO HEID-DE-GOREUX</t>
  </si>
  <si>
    <t>HYDRO LORCE</t>
  </si>
  <si>
    <t>HYDRO STAVELOT</t>
  </si>
  <si>
    <t>AMERCOEUR</t>
  </si>
  <si>
    <t>ARLANXEO</t>
  </si>
  <si>
    <t>BAYER AGRICULTURE</t>
  </si>
  <si>
    <t>COVESTRO</t>
  </si>
  <si>
    <t>DROGENBOS</t>
  </si>
  <si>
    <t>EVONIK ANTWERPEN</t>
  </si>
  <si>
    <t>FLUXYS ZEEBRUGGE</t>
  </si>
  <si>
    <t>HERDERSBRUG</t>
  </si>
  <si>
    <t>PHENOL</t>
  </si>
  <si>
    <t>SAINT-GHISLAIN</t>
  </si>
  <si>
    <t>SAPPI</t>
  </si>
  <si>
    <t>TEREOS</t>
  </si>
  <si>
    <t>TOTAL</t>
  </si>
  <si>
    <t>VILVOORDE</t>
  </si>
  <si>
    <t>ZANDVLIET</t>
  </si>
  <si>
    <t>ISVAG</t>
  </si>
  <si>
    <t>KNIPPEGROEN</t>
  </si>
  <si>
    <t>SCHAARBEEK</t>
  </si>
  <si>
    <t>TJ AALTER</t>
  </si>
  <si>
    <t>TJ BEERSE</t>
  </si>
  <si>
    <t>TJ CIERREUX</t>
  </si>
  <si>
    <t>TJ NOORDSCHOTE</t>
  </si>
  <si>
    <t>TJ VOLTA (IXELLES)</t>
  </si>
  <si>
    <t>TJ ZEDELGEM</t>
  </si>
  <si>
    <t>TJ ZEEBRUGGE</t>
  </si>
  <si>
    <t>TJ ZELZATE</t>
  </si>
  <si>
    <t>COMBIGOLFE</t>
  </si>
  <si>
    <t>CYCOFOS</t>
  </si>
  <si>
    <t>MONTOIR</t>
  </si>
  <si>
    <t>DUNKERQUE</t>
  </si>
  <si>
    <t>BKW</t>
  </si>
  <si>
    <t>CAIRO</t>
  </si>
  <si>
    <t>CAROSO</t>
  </si>
  <si>
    <t>LAGO</t>
  </si>
  <si>
    <t>OSIGLIA</t>
  </si>
  <si>
    <t>PONTE VIZZA</t>
  </si>
  <si>
    <t>S. MICHELE</t>
  </si>
  <si>
    <t>SPIGNO</t>
  </si>
  <si>
    <t>AIROLE</t>
  </si>
  <si>
    <t>ARGENTINA</t>
  </si>
  <si>
    <t>BEVERA</t>
  </si>
  <si>
    <t>BORZONASCA</t>
  </si>
  <si>
    <t>CHIESUOLA</t>
  </si>
  <si>
    <t>MILLESIMO</t>
  </si>
  <si>
    <t>MOLARE</t>
  </si>
  <si>
    <t>PESCIA</t>
  </si>
  <si>
    <t>STRINABECCO</t>
  </si>
  <si>
    <t>TIGLIOLO</t>
  </si>
  <si>
    <t>ZOLEZZI</t>
  </si>
  <si>
    <t>LEINI</t>
  </si>
  <si>
    <t>NAPOLI LEVANTE</t>
  </si>
  <si>
    <t>ROSELECTRA</t>
  </si>
  <si>
    <t>TORREVALDALIGA</t>
  </si>
  <si>
    <t>VADO LIGURE</t>
  </si>
  <si>
    <t>VOGHERA</t>
  </si>
  <si>
    <t>PEGO II</t>
  </si>
  <si>
    <t>TAPADA - TURBOGAS</t>
  </si>
  <si>
    <t>CARTAGENA</t>
  </si>
  <si>
    <t>CASTELNOU</t>
  </si>
  <si>
    <t>FIRST HYDRO</t>
  </si>
  <si>
    <t>USA &amp; Canada</t>
  </si>
  <si>
    <t>CANADA</t>
  </si>
  <si>
    <t>BECKWITH</t>
  </si>
  <si>
    <t>BROCKVILLE</t>
  </si>
  <si>
    <t>CAPE SCOTT</t>
  </si>
  <si>
    <t>CARIBOU</t>
  </si>
  <si>
    <t>CLEAR CREEK (AIM SOP)</t>
  </si>
  <si>
    <t>EAST LAKE ST. CLAIR</t>
  </si>
  <si>
    <t>ERIEAU</t>
  </si>
  <si>
    <t>FROGMORE AND CULTUS(AIM SOP)</t>
  </si>
  <si>
    <t>HARROW I-IV</t>
  </si>
  <si>
    <t>MOHAWK POINT (AIM SOP)</t>
  </si>
  <si>
    <t>PLATEAU</t>
  </si>
  <si>
    <t>POINTE-AUX-ROCHES</t>
  </si>
  <si>
    <t>WEST CAPE I-II</t>
  </si>
  <si>
    <t>USA</t>
  </si>
  <si>
    <t>CHASE</t>
  </si>
  <si>
    <t>GAIL</t>
  </si>
  <si>
    <t>GRETNA</t>
  </si>
  <si>
    <t>HAWTREE</t>
  </si>
  <si>
    <t>HOLMAN</t>
  </si>
  <si>
    <t>JONES</t>
  </si>
  <si>
    <t>POWELLS CREEK</t>
  </si>
  <si>
    <t>SALT CITY</t>
  </si>
  <si>
    <t>SOLIDAGO</t>
  </si>
  <si>
    <t>SUNNYBROOK</t>
  </si>
  <si>
    <t>SUNVALLEY</t>
  </si>
  <si>
    <t>ANDREWS</t>
  </si>
  <si>
    <t>DODGE CITY</t>
  </si>
  <si>
    <t>EAST FORK</t>
  </si>
  <si>
    <t>HYDE COUNTY</t>
  </si>
  <si>
    <t>KING PLAINS</t>
  </si>
  <si>
    <t>LIVE OAK</t>
  </si>
  <si>
    <t>PRAIRIE HILL</t>
  </si>
  <si>
    <t>PRIDDY</t>
  </si>
  <si>
    <t>SEYMOUR HILLS</t>
  </si>
  <si>
    <t>SIESTA SHORES</t>
  </si>
  <si>
    <t>SOLOMON FORKS</t>
  </si>
  <si>
    <t>SUMMIT</t>
  </si>
  <si>
    <t>LIMESTONE</t>
  </si>
  <si>
    <t>WEST WINDSOR COGENERATION FACILITY</t>
  </si>
  <si>
    <t>PUERTO RICO</t>
  </si>
  <si>
    <t>ECOELECTRICA (PR)</t>
  </si>
  <si>
    <t>Overall result</t>
  </si>
  <si>
    <t>Data as at 31st December 2021</t>
  </si>
  <si>
    <t>DOEL 1</t>
  </si>
  <si>
    <t>DOEL 2</t>
  </si>
  <si>
    <t>DOEL 3</t>
  </si>
  <si>
    <t>DOEL 4</t>
  </si>
  <si>
    <t>TIHANGE 1</t>
  </si>
  <si>
    <t>TIHANGE 2</t>
  </si>
  <si>
    <t>TIHANGE 3</t>
  </si>
  <si>
    <t xml:space="preserve">TOTAL </t>
  </si>
  <si>
    <t xml:space="preserve">Capacity @100% (MW) </t>
  </si>
  <si>
    <t xml:space="preserve">COD 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</si>
  <si>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</si>
  <si>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Lifetime extension expiration date</t>
  </si>
  <si>
    <t>-</t>
  </si>
  <si>
    <t xml:space="preserve">ENGIE ownership </t>
  </si>
  <si>
    <t>89.81%</t>
  </si>
  <si>
    <t xml:space="preserve">Major industrial assets in operation in Networks
</t>
  </si>
  <si>
    <t>Data as at 31 December 2021, unless otherwise stated</t>
  </si>
  <si>
    <t>Region / Asset name</t>
  </si>
  <si>
    <t>Activity</t>
  </si>
  <si>
    <t>Ownership</t>
  </si>
  <si>
    <t>Description</t>
  </si>
  <si>
    <t>North America</t>
  </si>
  <si>
    <t>Intragaz</t>
  </si>
  <si>
    <t>Canada</t>
  </si>
  <si>
    <t>Gas Storage</t>
  </si>
  <si>
    <r>
      <t>Gas storage with working capacity of 142 Mm</t>
    </r>
    <r>
      <rPr>
        <vertAlign val="superscript"/>
        <sz val="10"/>
        <rFont val="Arial"/>
        <family val="2"/>
      </rPr>
      <t>3</t>
    </r>
  </si>
  <si>
    <t>Neptune LNG Terminal</t>
  </si>
  <si>
    <t>Massachusetts, USA</t>
  </si>
  <si>
    <t>Regasification</t>
  </si>
  <si>
    <t>Full</t>
  </si>
  <si>
    <r>
      <t>Regasification terminal, capacity of 5.1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</si>
  <si>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EcoEléctrica LNG terminal</t>
  </si>
  <si>
    <t>Puerto Rico</t>
  </si>
  <si>
    <r>
      <t>Regasification terminal, capacity of 2.9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</si>
  <si>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Latin America - Gas</t>
  </si>
  <si>
    <t>Litoral Gas</t>
  </si>
  <si>
    <t>Argentina</t>
  </si>
  <si>
    <t>Gas Distribution</t>
  </si>
  <si>
    <t>13,350 km gas distribution network</t>
  </si>
  <si>
    <t>Gasoducto Nor Andino</t>
  </si>
  <si>
    <t>Argentina / Chile</t>
  </si>
  <si>
    <t>Gas Transport</t>
  </si>
  <si>
    <t>1,066 km gas transportation network</t>
  </si>
  <si>
    <t>Engie Gas Chile</t>
  </si>
  <si>
    <t>Chile</t>
  </si>
  <si>
    <t>58 km gas distribution network</t>
  </si>
  <si>
    <t>Mejillones LNG</t>
  </si>
  <si>
    <r>
      <t>Regasification terminal, capacity of 2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</si>
  <si>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Gasoducto del Bajio</t>
  </si>
  <si>
    <t>Mexico</t>
  </si>
  <si>
    <t>204 km gas transportation network</t>
  </si>
  <si>
    <t>Ramones II South</t>
  </si>
  <si>
    <t>304 km gas transportation network</t>
  </si>
  <si>
    <t>Energia Mayakan</t>
  </si>
  <si>
    <t>797 km gas transportation network</t>
  </si>
  <si>
    <t>T-DGJ - Guadalajara y Bajío</t>
  </si>
  <si>
    <t>1,471 km gas distribution network</t>
  </si>
  <si>
    <t>Consorcio Mexigas</t>
  </si>
  <si>
    <t>5,112 km gas distribution network</t>
  </si>
  <si>
    <t>Natgasmex - Puebla</t>
  </si>
  <si>
    <t>2,476 km gas distribution network</t>
  </si>
  <si>
    <t>T-Digaqro &amp; T-Com Gas - Querétaro</t>
  </si>
  <si>
    <t>2,187 km gas distribution network</t>
  </si>
  <si>
    <t>Tamauligas</t>
  </si>
  <si>
    <t>1,363 km gas distribution network</t>
  </si>
  <si>
    <t>T-GNP - Tampico y Mérida</t>
  </si>
  <si>
    <t>1,272 km gas distribution network</t>
  </si>
  <si>
    <t>Latin America - Power</t>
  </si>
  <si>
    <t>EECL (Engie Energia de Chile)</t>
  </si>
  <si>
    <t>Power transmission</t>
  </si>
  <si>
    <t>2,910 km power transmission &amp; distribution network (incl. 600 km TEN)</t>
  </si>
  <si>
    <t>EEP (Engie Energia de Peru)</t>
  </si>
  <si>
    <t>Peru</t>
  </si>
  <si>
    <t>355 km power transmission network</t>
  </si>
  <si>
    <t>Brazil - Gas</t>
  </si>
  <si>
    <t>TAG</t>
  </si>
  <si>
    <t>Brazil</t>
  </si>
  <si>
    <t>4462 km gas transportation network</t>
  </si>
  <si>
    <t>Gralha Azul</t>
  </si>
  <si>
    <t>Power Transmission</t>
  </si>
  <si>
    <t>998 km power transmission network (99% works achieved)</t>
  </si>
  <si>
    <t>Novo Estado</t>
  </si>
  <si>
    <t>1 805 km power transmission network (92% works achieved)</t>
  </si>
  <si>
    <t>France</t>
  </si>
  <si>
    <t>Beynes</t>
  </si>
  <si>
    <r>
      <t>Gas Storage with working capacity of 480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</si>
  <si>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Céré-la-Ronde</t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</si>
  <si>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</si>
  <si>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Cerville</t>
  </si>
  <si>
    <r>
      <t>Gas Storage with working capacity of 590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</si>
  <si>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Chémery</t>
  </si>
  <si>
    <r>
      <t>Gas Storage with working capacity of 3600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</si>
  <si>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t>Etrez</t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</si>
  <si>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</si>
  <si>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Germigny-sous-Colombs</t>
  </si>
  <si>
    <r>
      <t>Gas Storage with working capacity of 820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</si>
  <si>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Gournay-sur-Aronde</t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</si>
  <si>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</si>
  <si>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Hauterives</t>
  </si>
  <si>
    <r>
      <t>Gas Storage with working capacity of 130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</si>
  <si>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Manosque (GIE Geomethane)</t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</si>
  <si>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</si>
  <si>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 xml:space="preserve">Saint-Clair-sur-Epte </t>
    </r>
    <r>
      <rPr>
        <vertAlign val="superscript"/>
        <sz val="10"/>
        <rFont val="Arial"/>
        <family val="2"/>
      </rPr>
      <t>(1)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</si>
  <si>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</si>
  <si>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Saint-Illiers-la-Ville</t>
  </si>
  <si>
    <r>
      <t>Gas Storage with working capacity of 680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</si>
  <si>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 xml:space="preserve">Soings-en-Sologne </t>
    </r>
    <r>
      <rPr>
        <vertAlign val="superscript"/>
        <sz val="10"/>
        <rFont val="Arial"/>
        <family val="2"/>
      </rPr>
      <t>(1)</t>
    </r>
  </si>
  <si>
    <r>
      <t>Gas Storage with working capacity of 220 Mm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(*)</t>
    </r>
  </si>
  <si>
    <t>Tersanne</t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</si>
  <si>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</si>
  <si>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 xml:space="preserve">Trois Fontaines </t>
    </r>
    <r>
      <rPr>
        <vertAlign val="superscript"/>
        <sz val="10"/>
        <rFont val="Arial"/>
        <family val="2"/>
      </rPr>
      <t>(1)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</si>
  <si>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</si>
  <si>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GRDF</t>
  </si>
  <si>
    <t>204,233 km gas distribution network in France</t>
  </si>
  <si>
    <t>GRTgaz</t>
  </si>
  <si>
    <t>32,527 km gas transmission network in France</t>
  </si>
  <si>
    <t>Montoir</t>
  </si>
  <si>
    <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</si>
  <si>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Fos Cavaou</t>
  </si>
  <si>
    <r>
      <t>Regasification terminal, capacity of 8,5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</si>
  <si>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Fos Tonkin</t>
  </si>
  <si>
    <r>
      <t>Regasification terminal, capacity of 1,5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</si>
  <si>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Europe ex. France</t>
  </si>
  <si>
    <t>Lesum</t>
  </si>
  <si>
    <t>Germany</t>
  </si>
  <si>
    <r>
      <t>Gas Storage with working capacity of 149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</si>
  <si>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Uelsen</t>
  </si>
  <si>
    <r>
      <t>Gas Storage with working capacity of 860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</si>
  <si>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Schmidhausen</t>
  </si>
  <si>
    <r>
      <t>Gas Storage with working capacity of 154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</si>
  <si>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Fronhofen</t>
  </si>
  <si>
    <r>
      <t>Gas Storage with working capacity of 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</si>
  <si>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Harsefeld</t>
  </si>
  <si>
    <r>
      <t>Gas Storage with working capacity of 108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</si>
  <si>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Peckensen</t>
  </si>
  <si>
    <r>
      <t>Gas Storage with working capacity of 339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</si>
  <si>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Stublach</t>
  </si>
  <si>
    <t>United Kingdom</t>
  </si>
  <si>
    <r>
      <t>Gas Storage with working capacity of 444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</si>
  <si>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MEGAL</t>
  </si>
  <si>
    <t>1,241 km gas transmission network in Germany</t>
  </si>
  <si>
    <t>Engie Energy Romania</t>
  </si>
  <si>
    <t>Romania</t>
  </si>
  <si>
    <t>21,774 km gas distribution network</t>
  </si>
  <si>
    <t>Depomures</t>
  </si>
  <si>
    <r>
      <t>Gas storage of 300 Mm</t>
    </r>
    <r>
      <rPr>
        <vertAlign val="superscript"/>
        <sz val="10"/>
        <rFont val="Arial"/>
        <family val="2"/>
      </rPr>
      <t>3</t>
    </r>
  </si>
  <si>
    <t>Gasag</t>
  </si>
  <si>
    <t>14,298 km gas distribution network (Berlin, Brandenburg)</t>
  </si>
  <si>
    <t>Nordstream 1</t>
  </si>
  <si>
    <t>Russia to Germany</t>
  </si>
  <si>
    <t>GEMS</t>
  </si>
  <si>
    <t>AFS</t>
  </si>
  <si>
    <t>1,224 km of 2 off-shore natural gas pipelines</t>
  </si>
  <si>
    <t>(1) storage sites mothballed; (*) in proportion to the ownership detained</t>
  </si>
  <si>
    <t xml:space="preserve">Indicative approximative conversion table: 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</si>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</sst>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u/>
      <sz val="20"/>
      <color theme="0"/>
      <name val="Arial"/>
      <family val="2"/>
    </font>
    <font>
      <b/>
      <sz val="14"/>
      <color rgb="FFFFFF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i/>
      <sz val="11"/>
      <color theme="1"/>
      <name val="Arial Narrow"/>
      <family val="2"/>
    </font>
    <font>
      <b/>
      <sz val="16"/>
      <color rgb="FF00AAFF"/>
      <name val="Arial"/>
      <family val="2"/>
    </font>
    <font>
      <sz val="11"/>
      <color theme="1"/>
      <name val="Arial"/>
      <family val="2"/>
    </font>
    <font>
      <b/>
      <sz val="18"/>
      <color rgb="FF00AAFF"/>
      <name val="Arial"/>
      <family val="2"/>
    </font>
    <font>
      <b/>
      <sz val="12"/>
      <color theme="0"/>
      <name val="Arial"/>
      <family val="2"/>
    </font>
    <font>
      <b/>
      <sz val="10"/>
      <color theme="3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20"/>
      <color rgb="FF403387"/>
      <name val="Arial"/>
      <family val="2"/>
    </font>
    <font>
      <i/>
      <sz val="11"/>
      <color theme="1"/>
      <name val="Calibri"/>
      <family val="2"/>
      <scheme val="minor"/>
    </font>
    <font>
      <sz val="14"/>
      <color rgb="FF0086CD"/>
      <name val="Arial"/>
      <family val="2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b/>
      <vertAlign val="superscript"/>
      <sz val="20"/>
      <color theme="0"/>
      <name val="Arial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9"/>
      </patternFill>
    </fill>
    <fill>
      <patternFill patternType="solid">
        <fgColor rgb="FF0041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AFF"/>
        <bgColor indexed="64"/>
      </patternFill>
    </fill>
    <fill>
      <patternFill patternType="solid">
        <fgColor indexed="60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403387"/>
      </bottom>
      <diagonal/>
    </border>
    <border>
      <left/>
      <right/>
      <top/>
      <bottom style="thick">
        <color rgb="FF009999"/>
      </bottom>
      <diagonal/>
    </border>
    <border>
      <left/>
      <right/>
      <top style="thick">
        <color rgb="FF009999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" fontId="7" fillId="4" borderId="1" applyNumberFormat="0" applyProtection="0">
      <alignment horizontal="left" vertical="center" indent="1"/>
    </xf>
    <xf numFmtId="4" fontId="7" fillId="4" borderId="1" applyNumberFormat="0" applyProtection="0">
      <alignment horizontal="left" vertical="center" indent="1"/>
    </xf>
    <xf numFmtId="4" fontId="7" fillId="4" borderId="1" applyNumberFormat="0" applyProtection="0">
      <alignment horizontal="left" vertical="center" indent="1"/>
    </xf>
    <xf numFmtId="0" fontId="7" fillId="9" borderId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6" fillId="3" borderId="0" xfId="0" quotePrefix="1" applyFont="1" applyFill="1"/>
    <xf numFmtId="0" fontId="8" fillId="5" borderId="2" xfId="2" applyNumberFormat="1" applyFont="1" applyFill="1" applyBorder="1" applyAlignment="1">
      <alignment horizontal="center" vertical="center" wrapText="1"/>
    </xf>
    <xf numFmtId="0" fontId="8" fillId="5" borderId="2" xfId="2" quotePrefix="1" applyNumberFormat="1" applyFont="1" applyFill="1" applyBorder="1" applyAlignment="1">
      <alignment horizontal="center" vertical="center" wrapText="1"/>
    </xf>
    <xf numFmtId="0" fontId="8" fillId="5" borderId="2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6" borderId="0" xfId="0" applyFill="1"/>
    <xf numFmtId="164" fontId="0" fillId="6" borderId="0" xfId="0" applyNumberFormat="1" applyFill="1"/>
    <xf numFmtId="0" fontId="18" fillId="0" borderId="0" xfId="0" applyFont="1"/>
    <xf numFmtId="0" fontId="19" fillId="0" borderId="0" xfId="5" applyFont="1" applyFill="1" applyAlignment="1">
      <alignment vertical="center"/>
    </xf>
    <xf numFmtId="0" fontId="19" fillId="0" borderId="0" xfId="5" applyFont="1" applyFill="1" applyAlignment="1">
      <alignment vertical="center" wrapText="1"/>
    </xf>
    <xf numFmtId="0" fontId="16" fillId="0" borderId="0" xfId="0" applyFont="1" applyAlignment="1">
      <alignment horizontal="left" vertical="top"/>
    </xf>
    <xf numFmtId="0" fontId="10" fillId="7" borderId="0" xfId="5" applyFont="1" applyFill="1" applyAlignment="1">
      <alignment horizontal="center" vertical="center" wrapText="1"/>
    </xf>
    <xf numFmtId="165" fontId="10" fillId="7" borderId="0" xfId="5" applyNumberFormat="1" applyFont="1" applyFill="1" applyAlignment="1">
      <alignment horizontal="center" vertical="center" wrapText="1"/>
    </xf>
    <xf numFmtId="0" fontId="18" fillId="0" borderId="0" xfId="0" applyFont="1" applyAlignment="1">
      <alignment wrapText="1"/>
    </xf>
    <xf numFmtId="0" fontId="20" fillId="8" borderId="0" xfId="5" applyFont="1" applyFill="1" applyAlignment="1">
      <alignment horizontal="left" vertical="center" wrapText="1"/>
    </xf>
    <xf numFmtId="0" fontId="21" fillId="8" borderId="0" xfId="5" applyFont="1" applyFill="1" applyAlignment="1">
      <alignment horizontal="left" vertical="center" wrapText="1"/>
    </xf>
    <xf numFmtId="165" fontId="21" fillId="8" borderId="0" xfId="5" applyNumberFormat="1" applyFont="1" applyFill="1" applyAlignment="1">
      <alignment horizontal="center" vertical="center" wrapText="1"/>
    </xf>
    <xf numFmtId="0" fontId="22" fillId="0" borderId="0" xfId="0" applyFont="1" applyAlignment="1">
      <alignment wrapText="1"/>
    </xf>
    <xf numFmtId="0" fontId="11" fillId="0" borderId="0" xfId="5" applyFont="1" applyFill="1" applyAlignment="1">
      <alignment horizontal="left" vertical="center" wrapText="1"/>
    </xf>
    <xf numFmtId="0" fontId="11" fillId="0" borderId="0" xfId="5" applyFont="1" applyFill="1" applyAlignment="1">
      <alignment vertical="center" wrapText="1"/>
    </xf>
    <xf numFmtId="165" fontId="11" fillId="0" borderId="0" xfId="5" applyNumberFormat="1" applyFont="1" applyFill="1" applyAlignment="1">
      <alignment horizontal="center" vertical="center" wrapText="1"/>
    </xf>
    <xf numFmtId="0" fontId="11" fillId="7" borderId="0" xfId="5" applyFont="1" applyFill="1" applyAlignment="1">
      <alignment vertical="center" wrapText="1"/>
    </xf>
    <xf numFmtId="0" fontId="11" fillId="7" borderId="0" xfId="5" applyFont="1" applyFill="1" applyAlignment="1">
      <alignment horizontal="left" vertical="center" wrapText="1"/>
    </xf>
    <xf numFmtId="165" fontId="11" fillId="7" borderId="0" xfId="5" applyNumberFormat="1" applyFont="1" applyFill="1" applyAlignment="1">
      <alignment horizontal="center" vertical="center" wrapText="1"/>
    </xf>
    <xf numFmtId="10" fontId="11" fillId="7" borderId="0" xfId="5" applyNumberFormat="1" applyFont="1" applyFill="1" applyAlignment="1">
      <alignment horizontal="center" vertical="center" wrapText="1"/>
    </xf>
    <xf numFmtId="10" fontId="21" fillId="8" borderId="0" xfId="5" applyNumberFormat="1" applyFont="1" applyFill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left" vertical="center" wrapText="1"/>
    </xf>
    <xf numFmtId="0" fontId="24" fillId="0" borderId="0" xfId="0" applyFont="1"/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left" indent="1"/>
    </xf>
    <xf numFmtId="9" fontId="0" fillId="6" borderId="0" xfId="0" applyNumberFormat="1" applyFill="1"/>
    <xf numFmtId="9" fontId="0" fillId="0" borderId="0" xfId="1" applyFont="1"/>
    <xf numFmtId="0" fontId="0" fillId="10" borderId="0" xfId="0" applyFill="1"/>
    <xf numFmtId="0" fontId="28" fillId="10" borderId="0" xfId="0" applyFont="1" applyFill="1"/>
    <xf numFmtId="0" fontId="29" fillId="0" borderId="0" xfId="0" applyFont="1"/>
    <xf numFmtId="0" fontId="29" fillId="0" borderId="8" xfId="0" applyFont="1" applyBorder="1"/>
    <xf numFmtId="3" fontId="0" fillId="10" borderId="0" xfId="0" applyNumberFormat="1" applyFill="1"/>
    <xf numFmtId="0" fontId="27" fillId="10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 readingOrder="1"/>
    </xf>
    <xf numFmtId="0" fontId="13" fillId="0" borderId="0" xfId="0" applyFont="1" applyAlignment="1">
      <alignment horizontal="center" wrapText="1" readingOrder="1"/>
    </xf>
    <xf numFmtId="0" fontId="11" fillId="0" borderId="3" xfId="0" applyFont="1" applyBorder="1" applyAlignment="1">
      <alignment horizontal="left" vertical="center" wrapText="1" indent="1" readingOrder="1"/>
    </xf>
    <xf numFmtId="3" fontId="11" fillId="0" borderId="4" xfId="0" applyNumberFormat="1" applyFont="1" applyBorder="1" applyAlignment="1">
      <alignment horizontal="center" wrapText="1" readingOrder="1"/>
    </xf>
    <xf numFmtId="3" fontId="11" fillId="0" borderId="5" xfId="0" applyNumberFormat="1" applyFont="1" applyBorder="1" applyAlignment="1">
      <alignment horizontal="center" wrapText="1" readingOrder="1"/>
    </xf>
    <xf numFmtId="3" fontId="11" fillId="0" borderId="6" xfId="0" applyNumberFormat="1" applyFont="1" applyBorder="1" applyAlignment="1">
      <alignment horizontal="center" wrapText="1" readingOrder="1"/>
    </xf>
    <xf numFmtId="3" fontId="11" fillId="0" borderId="3" xfId="0" applyNumberFormat="1" applyFont="1" applyBorder="1" applyAlignment="1">
      <alignment horizontal="center" wrapText="1" readingOrder="1"/>
    </xf>
    <xf numFmtId="3" fontId="14" fillId="0" borderId="3" xfId="0" applyNumberFormat="1" applyFont="1" applyBorder="1" applyAlignment="1">
      <alignment horizontal="center" wrapText="1" readingOrder="1"/>
    </xf>
    <xf numFmtId="14" fontId="11" fillId="0" borderId="4" xfId="0" applyNumberFormat="1" applyFont="1" applyBorder="1" applyAlignment="1">
      <alignment horizontal="center" wrapText="1" readingOrder="1"/>
    </xf>
    <xf numFmtId="14" fontId="11" fillId="0" borderId="5" xfId="0" applyNumberFormat="1" applyFont="1" applyBorder="1" applyAlignment="1">
      <alignment horizontal="center" wrapText="1" readingOrder="1"/>
    </xf>
    <xf numFmtId="14" fontId="11" fillId="0" borderId="6" xfId="0" applyNumberFormat="1" applyFont="1" applyBorder="1" applyAlignment="1">
      <alignment horizontal="center" wrapText="1" readingOrder="1"/>
    </xf>
    <xf numFmtId="14" fontId="11" fillId="0" borderId="3" xfId="0" applyNumberFormat="1" applyFont="1" applyBorder="1" applyAlignment="1">
      <alignment horizontal="center" wrapText="1" readingOrder="1"/>
    </xf>
    <xf numFmtId="0" fontId="15" fillId="0" borderId="3" xfId="0" applyFont="1" applyBorder="1" applyAlignment="1">
      <alignment horizontal="center" vertical="center" wrapText="1"/>
    </xf>
    <xf numFmtId="14" fontId="11" fillId="0" borderId="5" xfId="0" quotePrefix="1" applyNumberFormat="1" applyFont="1" applyBorder="1" applyAlignment="1">
      <alignment horizontal="center" wrapText="1" readingOrder="1"/>
    </xf>
    <xf numFmtId="14" fontId="11" fillId="0" borderId="6" xfId="0" quotePrefix="1" applyNumberFormat="1" applyFont="1" applyBorder="1" applyAlignment="1">
      <alignment horizontal="center" wrapText="1" readingOrder="1"/>
    </xf>
    <xf numFmtId="14" fontId="11" fillId="0" borderId="3" xfId="0" quotePrefix="1" applyNumberFormat="1" applyFont="1" applyBorder="1" applyAlignment="1">
      <alignment horizontal="center" wrapText="1" readingOrder="1"/>
    </xf>
    <xf numFmtId="9" fontId="11" fillId="0" borderId="4" xfId="0" applyNumberFormat="1" applyFont="1" applyBorder="1" applyAlignment="1">
      <alignment horizontal="center" wrapText="1" readingOrder="1"/>
    </xf>
    <xf numFmtId="9" fontId="11" fillId="0" borderId="5" xfId="0" applyNumberFormat="1" applyFont="1" applyBorder="1" applyAlignment="1">
      <alignment horizontal="center" wrapText="1" readingOrder="1"/>
    </xf>
    <xf numFmtId="10" fontId="11" fillId="0" borderId="5" xfId="0" applyNumberFormat="1" applyFont="1" applyBorder="1" applyAlignment="1">
      <alignment horizontal="center" wrapText="1" readingOrder="1"/>
    </xf>
    <xf numFmtId="10" fontId="11" fillId="0" borderId="6" xfId="0" applyNumberFormat="1" applyFont="1" applyBorder="1" applyAlignment="1">
      <alignment horizontal="center" wrapText="1" readingOrder="1"/>
    </xf>
    <xf numFmtId="9" fontId="11" fillId="0" borderId="3" xfId="0" applyNumberFormat="1" applyFont="1" applyBorder="1" applyAlignment="1">
      <alignment horizontal="center" wrapText="1" readingOrder="1"/>
    </xf>
    <xf numFmtId="10" fontId="11" fillId="0" borderId="3" xfId="0" applyNumberFormat="1" applyFont="1" applyBorder="1" applyAlignment="1">
      <alignment horizontal="center" wrapText="1" readingOrder="1"/>
    </xf>
    <xf numFmtId="0" fontId="34" fillId="7" borderId="0" xfId="5" applyFont="1" applyFill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2" fillId="0" borderId="9" xfId="7" applyFont="1" applyFill="1" applyBorder="1" applyAlignment="1" applyProtection="1">
      <alignment horizontal="left" vertical="center"/>
    </xf>
    <xf numFmtId="0" fontId="32" fillId="0" borderId="10" xfId="7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left" vertical="center" wrapText="1" readingOrder="1"/>
    </xf>
  </cellXfs>
  <cellStyles count="8">
    <cellStyle name="Comma 2" xfId="6" xr:uid="{ED3E1B9B-09A8-4BB4-B1A3-4C30817A3765}"/>
    <cellStyle name="Lien hypertexte 2" xfId="7" xr:uid="{BCA6D8F4-A6A8-4805-B185-1DF63DE8E24F}"/>
    <cellStyle name="Normal" xfId="0" builtinId="0"/>
    <cellStyle name="Normal 2" xfId="5" xr:uid="{80C06F73-B178-429E-B880-592BA279200B}"/>
    <cellStyle name="Pourcentage" xfId="1" builtinId="5"/>
    <cellStyle name="SAPBEXchaText" xfId="2" xr:uid="{2B580683-E323-4962-B5DB-C2FD34CF2AE7}"/>
    <cellStyle name="SAPBEXstdItem" xfId="3" xr:uid="{E7E13284-9261-4131-8627-9450533CF06A}"/>
    <cellStyle name="SAPBEXstdItem 11" xfId="4" xr:uid="{D20D1802-60A4-4933-BBFF-939881F8D37D}"/>
  </cellStyles>
  <dxfs count="18">
    <dxf>
      <numFmt numFmtId="164" formatCode="#,##0.0"/>
      <fill>
        <patternFill patternType="solid">
          <fgColor indexed="64"/>
          <bgColor rgb="FFFFFF00"/>
        </patternFill>
      </fill>
    </dxf>
    <dxf>
      <numFmt numFmtId="164" formatCode="#,##0.0"/>
    </dxf>
    <dxf>
      <numFmt numFmtId="164" formatCode="#,##0.0"/>
      <fill>
        <patternFill patternType="solid">
          <fgColor indexed="64"/>
          <bgColor rgb="FFFFFF00"/>
        </patternFill>
      </fill>
    </dxf>
    <dxf>
      <numFmt numFmtId="164" formatCode="#,##0.0"/>
    </dxf>
    <dxf>
      <numFmt numFmtId="164" formatCode="#,##0.0"/>
      <fill>
        <patternFill patternType="solid">
          <fgColor indexed="64"/>
          <bgColor rgb="FFFFFF00"/>
        </patternFill>
      </fill>
    </dxf>
    <dxf>
      <numFmt numFmtId="164" formatCode="#,##0.0"/>
    </dxf>
    <dxf>
      <fill>
        <patternFill patternType="solid">
          <fgColor indexed="64"/>
          <bgColor rgb="FFFFFF00"/>
        </patternFill>
      </fill>
    </dxf>
    <dxf>
      <numFmt numFmtId="13" formatCode="0%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13" formatCode="0%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2" name="Espace réservé du texte 3">
          <a:extLst>
            <a:ext uri="{FF2B5EF4-FFF2-40B4-BE49-F238E27FC236}">
              <a16:creationId xmlns:a16="http://schemas.microsoft.com/office/drawing/2014/main" id="{01D655C4-55D5-49C7-B078-DD188872733C}"/>
            </a:ext>
          </a:extLst>
        </xdr:cNvPr>
        <xdr:cNvSpPr>
          <a:spLocks noGrp="1"/>
        </xdr:cNvSpPr>
      </xdr:nvSpPr>
      <xdr:spPr bwMode="gray">
        <a:xfrm>
          <a:off x="6274733" y="1559981"/>
          <a:ext cx="1053482" cy="267892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3" name="Espace réservé du texte 4">
          <a:extLst>
            <a:ext uri="{FF2B5EF4-FFF2-40B4-BE49-F238E27FC236}">
              <a16:creationId xmlns:a16="http://schemas.microsoft.com/office/drawing/2014/main" id="{8DEB2224-E30D-4B4E-A837-55E26EB51514}"/>
            </a:ext>
          </a:extLst>
        </xdr:cNvPr>
        <xdr:cNvSpPr>
          <a:spLocks noGrp="1"/>
        </xdr:cNvSpPr>
      </xdr:nvSpPr>
      <xdr:spPr bwMode="gray">
        <a:xfrm>
          <a:off x="6274733" y="3354915"/>
          <a:ext cx="1053482" cy="267892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9527</xdr:colOff>
      <xdr:row>1</xdr:row>
      <xdr:rowOff>9525</xdr:rowOff>
    </xdr:from>
    <xdr:to>
      <xdr:col>2</xdr:col>
      <xdr:colOff>4772026</xdr:colOff>
      <xdr:row>21</xdr:row>
      <xdr:rowOff>190174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24EC73-2881-4329-950F-EB6AF1C8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7" y="200025"/>
          <a:ext cx="7172324" cy="4047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188260</xdr:colOff>
      <xdr:row>0</xdr:row>
      <xdr:rowOff>0</xdr:rowOff>
    </xdr:from>
    <xdr:ext cx="1102658" cy="558784"/>
    <xdr:pic>
      <xdr:nvPicPr>
        <xdr:cNvPr id="4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2C02D926-22C2-4077-AF7D-5257D431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60" y="0"/>
          <a:ext cx="1102658" cy="558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419420</xdr:colOff>
      <xdr:row>0</xdr:row>
      <xdr:rowOff>0</xdr:rowOff>
    </xdr:from>
    <xdr:ext cx="1189745" cy="610790"/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2D449E53-6293-4A1A-969A-0BB44A85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420" y="0"/>
          <a:ext cx="1189745" cy="6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91AC4B-8181-474D-B816-CD040AF2B631}" name="Table2" displayName="Table2" ref="A6:M952" totalsRowCount="1" headerRowDxfId="17" headerRowBorderDxfId="16" headerRowCellStyle="SAPBEXstdItem">
  <autoFilter ref="A6:M951" xr:uid="{37982234-D3DB-4490-9AA3-9EF02F73ED38}">
    <filterColumn colId="9">
      <filters>
        <filter val="In operation (MW)"/>
      </filters>
    </filterColumn>
  </autoFilter>
  <sortState xmlns:xlrd2="http://schemas.microsoft.com/office/spreadsheetml/2017/richdata2" ref="A7:M951">
    <sortCondition ref="A7:A951"/>
    <sortCondition ref="B7:B951"/>
    <sortCondition ref="C7:C951"/>
  </sortState>
  <tableColumns count="13">
    <tableColumn id="1" xr3:uid="{D159FFDD-8862-41AB-B650-863D9CD3CA78}" name="Segment" totalsRowLabel="Overall result" totalsRowDxfId="15"/>
    <tableColumn id="2" xr3:uid="{FC7BDC4C-45EA-4810-B628-DF81DD94E74D}" name="GBU" totalsRowDxfId="14"/>
    <tableColumn id="4" xr3:uid="{DCED201F-1855-4F4F-A767-2F33FF386947}" name="Country" totalsRowDxfId="13"/>
    <tableColumn id="5" xr3:uid="{0309A0F3-6316-44E5-974C-8FFB7EE34BF8}" name="Plant name" totalsRowDxfId="12"/>
    <tableColumn id="6" xr3:uid="{D5EA6B1D-4878-4398-982C-B5D6969F423C}" name="Fuel" totalsRowDxfId="11"/>
    <tableColumn id="7" xr3:uid="{3E3920C9-14CB-412B-ACF6-94F04BE56C28}" name="Contractual position (1)" totalsRowDxfId="10"/>
    <tableColumn id="8" xr3:uid="{55C9BF50-3BCC-411B-A1D8-D1995F46FD3C}" name="Consolidation % (2)" totalsRowDxfId="9"/>
    <tableColumn id="9" xr3:uid="{7DA7AE4D-561B-47F6-B054-BC42978F8AFA}" name="Consolidation method" totalsRowDxfId="8"/>
    <tableColumn id="10" xr3:uid="{6C576212-A4F1-46FA-87AC-71C75FF0980B}" name="Net Ownership  % (3)" totalsRowDxfId="7"/>
    <tableColumn id="12" xr3:uid="{0C6A2111-2BCA-47F4-9A13-E3A1C0756EFD}" name="Status" totalsRowDxfId="6"/>
    <tableColumn id="13" xr3:uid="{EE61601A-D9CF-4004-A645-ABE9F0AAE2B0}" name="Capacity (MW @100%)" totalsRowFunction="sum" dataDxfId="5" totalsRowDxfId="4"/>
    <tableColumn id="14" xr3:uid="{79AF3333-4566-4401-83F6-D55E57F5BF28}" name="Capacity (MW @GS)" totalsRowFunction="sum" dataDxfId="3" totalsRowDxfId="2"/>
    <tableColumn id="15" xr3:uid="{F2F4C4DD-5C58-473A-AB89-5AC5EE6B5B1E}" name="Capacity (MW @Ownership)" totalsRowFunction="sum" dataDxfId="1" totalsRow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EB00-DCB3-47C8-B2F3-5E7D4459BF57}">
  <sheetPr>
    <pageSetUpPr fitToPage="1"/>
  </sheetPr>
  <dimension ref="B6:C31"/>
  <sheetViews>
    <sheetView showGridLines="0" view="pageBreakPreview" zoomScaleNormal="100" zoomScaleSheetLayoutView="100" zoomScalePageLayoutView="25" workbookViewId="0">
      <selection activeCell="C30" sqref="B2:C31"/>
    </sheetView>
  </sheetViews>
  <sheetFormatPr baseColWidth="10" defaultColWidth="11.42578125" defaultRowHeight="15" x14ac:dyDescent="0.25"/>
  <cols>
    <col min="1" max="1" width="2.5703125" style="41" customWidth="1"/>
    <col min="2" max="2" width="36.140625" style="41" customWidth="1"/>
    <col min="3" max="3" width="71.7109375" style="41" customWidth="1"/>
    <col min="4" max="4" width="2.85546875" style="41" customWidth="1"/>
    <col min="5" max="5" width="6.28515625" style="41" customWidth="1"/>
    <col min="6" max="16384" width="11.42578125" style="41"/>
  </cols>
  <sheetData>
    <row r="6" ht="15.75" customHeight="1" x14ac:dyDescent="0.25"/>
    <row r="15" ht="15.75" customHeight="1" x14ac:dyDescent="0.25"/>
    <row r="20" spans="2:3" ht="18" x14ac:dyDescent="0.25">
      <c r="B20" s="42"/>
    </row>
    <row r="23" spans="2:3" x14ac:dyDescent="0.25">
      <c r="B23"/>
      <c r="C23"/>
    </row>
    <row r="24" spans="2:3" ht="15.75" x14ac:dyDescent="0.25">
      <c r="B24" s="43" t="s">
        <v>0</v>
      </c>
      <c r="C24" s="43"/>
    </row>
    <row r="25" spans="2:3" ht="16.5" thickBot="1" x14ac:dyDescent="0.3">
      <c r="B25" s="44"/>
      <c r="C25" s="44"/>
    </row>
    <row r="26" spans="2:3" ht="16.5" thickTop="1" thickBot="1" x14ac:dyDescent="0.3">
      <c r="B26" s="74" t="s">
        <v>1</v>
      </c>
      <c r="C26" s="75" t="s">
        <v>2</v>
      </c>
    </row>
    <row r="27" spans="2:3" ht="15.75" thickTop="1" x14ac:dyDescent="0.25">
      <c r="B27" s="74"/>
      <c r="C27" s="76"/>
    </row>
    <row r="28" spans="2:3" ht="15.75" thickBot="1" x14ac:dyDescent="0.3">
      <c r="B28" s="74"/>
      <c r="C28" s="75" t="s">
        <v>3</v>
      </c>
    </row>
    <row r="29" spans="2:3" ht="15.75" thickTop="1" x14ac:dyDescent="0.25">
      <c r="B29" s="74"/>
      <c r="C29" s="76"/>
    </row>
    <row r="30" spans="2:3" ht="15.75" thickBot="1" x14ac:dyDescent="0.3">
      <c r="B30" s="74"/>
      <c r="C30" s="75" t="s">
        <v>4</v>
      </c>
    </row>
    <row r="31" spans="2:3" ht="15.75" thickTop="1" x14ac:dyDescent="0.25">
      <c r="B31" s="74"/>
      <c r="C31" s="76"/>
    </row>
  </sheetData>
  <mergeCells count="4">
    <mergeCell ref="B26:B31"/>
    <mergeCell ref="C26:C27"/>
    <mergeCell ref="C28:C29"/>
    <mergeCell ref="C30:C31"/>
  </mergeCells>
  <hyperlinks>
    <hyperlink ref="C26:C27" location="'1. Power plants list'!A1" display="Power generation fleet (as of 31 December 2020) Ú" xr:uid="{AB732BC5-D132-4477-8743-983D519CA81C}"/>
    <hyperlink ref="C28:C29" location="'2. Nuclear assets in Belgium'!A1" display="Nuclear assets in Belgium Ú" xr:uid="{676903BE-2CCA-48FA-B40F-22F49BEED797}"/>
    <hyperlink ref="C30:C31" location="'3. Other industrial assets'!A1" display="Other major industrial assets Ú" xr:uid="{CEA34B36-8845-495E-8001-B884F3D9E3F0}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2" min="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8E50-9E1E-4475-B0C3-DAFF7D60D8A6}">
  <dimension ref="A1:M952"/>
  <sheetViews>
    <sheetView showGridLines="0" tabSelected="1" zoomScale="55" zoomScaleNormal="55" workbookViewId="0">
      <pane ySplit="6" topLeftCell="A7" activePane="bottomLeft" state="frozen"/>
      <selection pane="bottomLeft" activeCell="B966" sqref="B965:B966"/>
    </sheetView>
  </sheetViews>
  <sheetFormatPr baseColWidth="10" defaultColWidth="9.140625" defaultRowHeight="15" x14ac:dyDescent="0.25"/>
  <cols>
    <col min="1" max="1" width="36.7109375" customWidth="1"/>
    <col min="2" max="2" width="23.85546875" customWidth="1"/>
    <col min="3" max="3" width="13.85546875" customWidth="1"/>
    <col min="4" max="4" width="26.5703125" customWidth="1"/>
    <col min="5" max="5" width="22.85546875" bestFit="1" customWidth="1"/>
    <col min="6" max="6" width="32.85546875" customWidth="1"/>
    <col min="7" max="7" width="20.140625" customWidth="1"/>
    <col min="8" max="8" width="19.7109375" customWidth="1"/>
    <col min="9" max="9" width="18" customWidth="1"/>
    <col min="10" max="10" width="25.85546875" bestFit="1" customWidth="1"/>
    <col min="11" max="12" width="16.7109375" customWidth="1"/>
    <col min="13" max="13" width="21.42578125" customWidth="1"/>
  </cols>
  <sheetData>
    <row r="1" spans="1:13" ht="47.2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</row>
    <row r="2" spans="1:13" x14ac:dyDescent="0.25">
      <c r="A2" s="3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4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71.25" customHeight="1" x14ac:dyDescent="0.25">
      <c r="A6" s="5" t="s">
        <v>10</v>
      </c>
      <c r="B6" s="5" t="s">
        <v>11</v>
      </c>
      <c r="C6" s="6" t="s">
        <v>12</v>
      </c>
      <c r="D6" s="6" t="s">
        <v>13</v>
      </c>
      <c r="E6" s="6" t="s">
        <v>14</v>
      </c>
      <c r="F6" s="5" t="s">
        <v>15</v>
      </c>
      <c r="G6" s="6" t="s">
        <v>16</v>
      </c>
      <c r="H6" s="5" t="s">
        <v>17</v>
      </c>
      <c r="I6" s="5" t="s">
        <v>18</v>
      </c>
      <c r="J6" s="5" t="s">
        <v>19</v>
      </c>
      <c r="K6" s="7" t="s">
        <v>20</v>
      </c>
      <c r="L6" s="7" t="s">
        <v>21</v>
      </c>
      <c r="M6" s="7" t="s">
        <v>22</v>
      </c>
    </row>
    <row r="7" spans="1:13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s="40">
        <v>0.51</v>
      </c>
      <c r="H7" t="s">
        <v>29</v>
      </c>
      <c r="I7" s="40">
        <v>0.255</v>
      </c>
      <c r="J7" t="s">
        <v>30</v>
      </c>
      <c r="K7" s="8">
        <v>5.8</v>
      </c>
      <c r="L7" s="8">
        <v>2.9580000000000002</v>
      </c>
      <c r="M7" s="8">
        <v>1.4790000000000001</v>
      </c>
    </row>
    <row r="8" spans="1:13" x14ac:dyDescent="0.25">
      <c r="A8" t="s">
        <v>23</v>
      </c>
      <c r="B8" t="s">
        <v>24</v>
      </c>
      <c r="C8" t="s">
        <v>25</v>
      </c>
      <c r="D8" t="s">
        <v>31</v>
      </c>
      <c r="E8" t="s">
        <v>27</v>
      </c>
      <c r="F8" t="s">
        <v>28</v>
      </c>
      <c r="G8" s="40">
        <v>0.51</v>
      </c>
      <c r="H8" t="s">
        <v>29</v>
      </c>
      <c r="I8" s="40">
        <v>0.255</v>
      </c>
      <c r="J8" t="s">
        <v>30</v>
      </c>
      <c r="K8" s="8">
        <v>2.2999999999999998</v>
      </c>
      <c r="L8" s="8">
        <v>1.173</v>
      </c>
      <c r="M8" s="8">
        <v>0.58699999999999997</v>
      </c>
    </row>
    <row r="9" spans="1:13" x14ac:dyDescent="0.25">
      <c r="A9" t="s">
        <v>23</v>
      </c>
      <c r="B9" t="s">
        <v>24</v>
      </c>
      <c r="C9" t="s">
        <v>32</v>
      </c>
      <c r="D9" t="s">
        <v>33</v>
      </c>
      <c r="E9" t="s">
        <v>34</v>
      </c>
      <c r="F9" t="s">
        <v>35</v>
      </c>
      <c r="G9" s="40">
        <v>1</v>
      </c>
      <c r="H9" t="s">
        <v>36</v>
      </c>
      <c r="I9" s="40">
        <v>0.999</v>
      </c>
      <c r="J9" t="s">
        <v>30</v>
      </c>
      <c r="K9" s="8">
        <v>23</v>
      </c>
      <c r="L9" s="8">
        <v>23</v>
      </c>
      <c r="M9" s="8">
        <v>22.977</v>
      </c>
    </row>
    <row r="10" spans="1:13" x14ac:dyDescent="0.25">
      <c r="A10" t="s">
        <v>23</v>
      </c>
      <c r="B10" t="s">
        <v>24</v>
      </c>
      <c r="C10" t="s">
        <v>32</v>
      </c>
      <c r="D10" t="s">
        <v>37</v>
      </c>
      <c r="E10" t="s">
        <v>34</v>
      </c>
      <c r="F10" t="s">
        <v>35</v>
      </c>
      <c r="G10" s="40">
        <v>1</v>
      </c>
      <c r="H10" t="s">
        <v>36</v>
      </c>
      <c r="I10" s="40">
        <v>0.999</v>
      </c>
      <c r="J10" t="s">
        <v>30</v>
      </c>
      <c r="K10" s="8">
        <v>2</v>
      </c>
      <c r="L10" s="8">
        <v>2</v>
      </c>
      <c r="M10" s="8">
        <v>1.998</v>
      </c>
    </row>
    <row r="11" spans="1:13" x14ac:dyDescent="0.25">
      <c r="A11" t="s">
        <v>23</v>
      </c>
      <c r="B11" t="s">
        <v>24</v>
      </c>
      <c r="C11" t="s">
        <v>32</v>
      </c>
      <c r="D11" t="s">
        <v>38</v>
      </c>
      <c r="E11" t="s">
        <v>34</v>
      </c>
      <c r="F11" t="s">
        <v>35</v>
      </c>
      <c r="G11" s="40">
        <v>1</v>
      </c>
      <c r="H11" t="s">
        <v>36</v>
      </c>
      <c r="I11" s="40">
        <v>0.49976999999999999</v>
      </c>
      <c r="J11" t="s">
        <v>30</v>
      </c>
      <c r="K11" s="8">
        <v>52</v>
      </c>
      <c r="L11" s="8">
        <v>52</v>
      </c>
      <c r="M11" s="8">
        <v>25.988</v>
      </c>
    </row>
    <row r="12" spans="1:13" x14ac:dyDescent="0.25">
      <c r="A12" t="s">
        <v>23</v>
      </c>
      <c r="B12" t="s">
        <v>24</v>
      </c>
      <c r="C12" t="s">
        <v>32</v>
      </c>
      <c r="D12" t="s">
        <v>39</v>
      </c>
      <c r="E12" t="s">
        <v>34</v>
      </c>
      <c r="F12" t="s">
        <v>28</v>
      </c>
      <c r="G12" s="40">
        <v>1</v>
      </c>
      <c r="H12" t="s">
        <v>36</v>
      </c>
      <c r="I12" s="40">
        <v>0.999</v>
      </c>
      <c r="J12" t="s">
        <v>30</v>
      </c>
      <c r="K12" s="8">
        <v>8.7999999999999995E-2</v>
      </c>
      <c r="L12" s="8">
        <v>8.7999999999999995E-2</v>
      </c>
      <c r="M12" s="8">
        <v>8.7999999999999995E-2</v>
      </c>
    </row>
    <row r="13" spans="1:13" x14ac:dyDescent="0.25">
      <c r="A13" t="s">
        <v>23</v>
      </c>
      <c r="B13" t="s">
        <v>24</v>
      </c>
      <c r="C13" t="s">
        <v>32</v>
      </c>
      <c r="D13" t="s">
        <v>40</v>
      </c>
      <c r="E13" t="s">
        <v>34</v>
      </c>
      <c r="F13" t="s">
        <v>35</v>
      </c>
      <c r="G13" s="40">
        <v>1</v>
      </c>
      <c r="H13" t="s">
        <v>36</v>
      </c>
      <c r="I13" s="40">
        <v>0.49976999999999999</v>
      </c>
      <c r="J13" t="s">
        <v>30</v>
      </c>
      <c r="K13" s="8">
        <v>0.7</v>
      </c>
      <c r="L13" s="8">
        <v>0.7</v>
      </c>
      <c r="M13" s="8">
        <v>0.35</v>
      </c>
    </row>
    <row r="14" spans="1:13" x14ac:dyDescent="0.25">
      <c r="A14" t="s">
        <v>23</v>
      </c>
      <c r="B14" t="s">
        <v>24</v>
      </c>
      <c r="C14" t="s">
        <v>32</v>
      </c>
      <c r="D14" t="s">
        <v>41</v>
      </c>
      <c r="E14" t="s">
        <v>34</v>
      </c>
      <c r="F14" t="s">
        <v>35</v>
      </c>
      <c r="G14" s="40">
        <v>1</v>
      </c>
      <c r="H14" t="s">
        <v>36</v>
      </c>
      <c r="I14" s="40">
        <v>0.49976999999999999</v>
      </c>
      <c r="J14" t="s">
        <v>30</v>
      </c>
      <c r="K14" s="8">
        <v>0.6</v>
      </c>
      <c r="L14" s="8">
        <v>0.6</v>
      </c>
      <c r="M14" s="8">
        <v>0.3</v>
      </c>
    </row>
    <row r="15" spans="1:13" x14ac:dyDescent="0.25">
      <c r="A15" t="s">
        <v>23</v>
      </c>
      <c r="B15" t="s">
        <v>24</v>
      </c>
      <c r="C15" t="s">
        <v>32</v>
      </c>
      <c r="D15" t="s">
        <v>41</v>
      </c>
      <c r="E15" t="s">
        <v>34</v>
      </c>
      <c r="F15" t="s">
        <v>28</v>
      </c>
      <c r="G15" s="40">
        <v>1</v>
      </c>
      <c r="H15" t="s">
        <v>36</v>
      </c>
      <c r="I15" s="40">
        <v>0.49976999999999999</v>
      </c>
      <c r="J15" t="s">
        <v>30</v>
      </c>
      <c r="K15" s="8">
        <v>5.5</v>
      </c>
      <c r="L15" s="8">
        <v>5.5</v>
      </c>
      <c r="M15" s="8">
        <v>2.7490000000000001</v>
      </c>
    </row>
    <row r="16" spans="1:13" x14ac:dyDescent="0.25">
      <c r="A16" t="s">
        <v>23</v>
      </c>
      <c r="B16" t="s">
        <v>24</v>
      </c>
      <c r="C16" t="s">
        <v>32</v>
      </c>
      <c r="D16" t="s">
        <v>42</v>
      </c>
      <c r="E16" t="s">
        <v>34</v>
      </c>
      <c r="F16" t="s">
        <v>35</v>
      </c>
      <c r="G16" s="40">
        <v>1</v>
      </c>
      <c r="H16" t="s">
        <v>36</v>
      </c>
      <c r="I16" s="40">
        <v>0.999</v>
      </c>
      <c r="J16" t="s">
        <v>30</v>
      </c>
      <c r="K16" s="8">
        <v>14</v>
      </c>
      <c r="L16" s="8">
        <v>14</v>
      </c>
      <c r="M16" s="8">
        <v>13.986000000000001</v>
      </c>
    </row>
    <row r="17" spans="1:13" x14ac:dyDescent="0.25">
      <c r="A17" t="s">
        <v>23</v>
      </c>
      <c r="B17" t="s">
        <v>24</v>
      </c>
      <c r="C17" t="s">
        <v>32</v>
      </c>
      <c r="D17" t="s">
        <v>43</v>
      </c>
      <c r="E17" t="s">
        <v>34</v>
      </c>
      <c r="F17" t="s">
        <v>35</v>
      </c>
      <c r="G17" s="40">
        <v>1</v>
      </c>
      <c r="H17" t="s">
        <v>36</v>
      </c>
      <c r="I17" s="40">
        <v>0.49976999999999999</v>
      </c>
      <c r="J17" t="s">
        <v>30</v>
      </c>
      <c r="K17" s="8">
        <v>5</v>
      </c>
      <c r="L17" s="8">
        <v>5</v>
      </c>
      <c r="M17" s="8">
        <v>2.4990000000000001</v>
      </c>
    </row>
    <row r="18" spans="1:13" x14ac:dyDescent="0.25">
      <c r="A18" t="s">
        <v>23</v>
      </c>
      <c r="B18" t="s">
        <v>24</v>
      </c>
      <c r="C18" t="s">
        <v>32</v>
      </c>
      <c r="D18" t="s">
        <v>44</v>
      </c>
      <c r="E18" t="s">
        <v>34</v>
      </c>
      <c r="F18" t="s">
        <v>28</v>
      </c>
      <c r="G18" s="40">
        <v>0</v>
      </c>
      <c r="H18" t="s">
        <v>45</v>
      </c>
      <c r="I18" s="40">
        <v>0.13869999999999999</v>
      </c>
      <c r="J18" t="s">
        <v>30</v>
      </c>
      <c r="K18" s="8">
        <v>55.5</v>
      </c>
      <c r="L18" s="8">
        <v>0</v>
      </c>
      <c r="M18" s="8">
        <v>7.6980000000000004</v>
      </c>
    </row>
    <row r="19" spans="1:13" x14ac:dyDescent="0.25">
      <c r="A19" t="s">
        <v>23</v>
      </c>
      <c r="B19" t="s">
        <v>24</v>
      </c>
      <c r="C19" t="s">
        <v>32</v>
      </c>
      <c r="D19" t="s">
        <v>46</v>
      </c>
      <c r="E19" t="s">
        <v>34</v>
      </c>
      <c r="F19" t="s">
        <v>28</v>
      </c>
      <c r="G19" s="40">
        <v>1</v>
      </c>
      <c r="H19" t="s">
        <v>36</v>
      </c>
      <c r="I19" s="40">
        <v>0.49976999999999999</v>
      </c>
      <c r="J19" t="s">
        <v>30</v>
      </c>
      <c r="K19" s="8">
        <v>5.8</v>
      </c>
      <c r="L19" s="8">
        <v>5.8</v>
      </c>
      <c r="M19" s="8">
        <v>2.899</v>
      </c>
    </row>
    <row r="20" spans="1:13" x14ac:dyDescent="0.25">
      <c r="A20" t="s">
        <v>23</v>
      </c>
      <c r="B20" t="s">
        <v>24</v>
      </c>
      <c r="C20" t="s">
        <v>32</v>
      </c>
      <c r="D20" t="s">
        <v>47</v>
      </c>
      <c r="E20" t="s">
        <v>34</v>
      </c>
      <c r="F20" t="s">
        <v>28</v>
      </c>
      <c r="G20" s="40">
        <v>1</v>
      </c>
      <c r="H20" t="s">
        <v>36</v>
      </c>
      <c r="I20" s="40">
        <v>1</v>
      </c>
      <c r="J20" t="s">
        <v>30</v>
      </c>
      <c r="K20" s="8">
        <v>0.09</v>
      </c>
      <c r="L20" s="8">
        <v>0.09</v>
      </c>
      <c r="M20" s="8">
        <v>0.09</v>
      </c>
    </row>
    <row r="21" spans="1:13" x14ac:dyDescent="0.25">
      <c r="A21" t="s">
        <v>23</v>
      </c>
      <c r="B21" t="s">
        <v>24</v>
      </c>
      <c r="C21" t="s">
        <v>32</v>
      </c>
      <c r="D21" t="s">
        <v>48</v>
      </c>
      <c r="E21" t="s">
        <v>34</v>
      </c>
      <c r="F21" t="s">
        <v>35</v>
      </c>
      <c r="G21" s="40">
        <v>1</v>
      </c>
      <c r="H21" t="s">
        <v>36</v>
      </c>
      <c r="I21" s="40">
        <v>0.999</v>
      </c>
      <c r="J21" t="s">
        <v>30</v>
      </c>
      <c r="K21" s="8">
        <v>32.6</v>
      </c>
      <c r="L21" s="8">
        <v>32.6</v>
      </c>
      <c r="M21" s="8">
        <v>32.567</v>
      </c>
    </row>
    <row r="22" spans="1:13" x14ac:dyDescent="0.25">
      <c r="A22" t="s">
        <v>23</v>
      </c>
      <c r="B22" t="s">
        <v>24</v>
      </c>
      <c r="C22" t="s">
        <v>32</v>
      </c>
      <c r="D22" t="s">
        <v>49</v>
      </c>
      <c r="E22" t="s">
        <v>34</v>
      </c>
      <c r="F22" t="s">
        <v>28</v>
      </c>
      <c r="G22" s="40">
        <v>1</v>
      </c>
      <c r="H22" t="s">
        <v>36</v>
      </c>
      <c r="I22" s="40">
        <v>0.999</v>
      </c>
      <c r="J22" t="s">
        <v>30</v>
      </c>
      <c r="K22" s="8">
        <v>9</v>
      </c>
      <c r="L22" s="8">
        <v>9</v>
      </c>
      <c r="M22" s="8">
        <v>8.9909999999999997</v>
      </c>
    </row>
    <row r="23" spans="1:13" x14ac:dyDescent="0.25">
      <c r="A23" t="s">
        <v>23</v>
      </c>
      <c r="B23" t="s">
        <v>24</v>
      </c>
      <c r="C23" t="s">
        <v>32</v>
      </c>
      <c r="D23" t="s">
        <v>50</v>
      </c>
      <c r="E23" t="s">
        <v>34</v>
      </c>
      <c r="F23" t="s">
        <v>35</v>
      </c>
      <c r="G23" s="40">
        <v>1</v>
      </c>
      <c r="H23" t="s">
        <v>36</v>
      </c>
      <c r="I23" s="40">
        <v>0.49976999999999999</v>
      </c>
      <c r="J23" t="s">
        <v>30</v>
      </c>
      <c r="K23" s="8">
        <v>423</v>
      </c>
      <c r="L23" s="8">
        <v>423</v>
      </c>
      <c r="M23" s="8">
        <v>211.40199999999999</v>
      </c>
    </row>
    <row r="24" spans="1:13" x14ac:dyDescent="0.25">
      <c r="A24" t="s">
        <v>23</v>
      </c>
      <c r="B24" t="s">
        <v>24</v>
      </c>
      <c r="C24" t="s">
        <v>32</v>
      </c>
      <c r="D24" t="s">
        <v>51</v>
      </c>
      <c r="E24" t="s">
        <v>34</v>
      </c>
      <c r="F24" t="s">
        <v>28</v>
      </c>
      <c r="G24" s="40">
        <v>1</v>
      </c>
      <c r="H24" t="s">
        <v>36</v>
      </c>
      <c r="I24" s="40">
        <v>0.999</v>
      </c>
      <c r="J24" t="s">
        <v>30</v>
      </c>
      <c r="K24" s="8">
        <v>11</v>
      </c>
      <c r="L24" s="8">
        <v>11</v>
      </c>
      <c r="M24" s="8">
        <v>10.989000000000001</v>
      </c>
    </row>
    <row r="25" spans="1:13" x14ac:dyDescent="0.25">
      <c r="A25" t="s">
        <v>23</v>
      </c>
      <c r="B25" t="s">
        <v>24</v>
      </c>
      <c r="C25" t="s">
        <v>32</v>
      </c>
      <c r="D25" t="s">
        <v>52</v>
      </c>
      <c r="E25" t="s">
        <v>34</v>
      </c>
      <c r="F25" t="s">
        <v>35</v>
      </c>
      <c r="G25" s="40">
        <v>1</v>
      </c>
      <c r="H25" t="s">
        <v>36</v>
      </c>
      <c r="I25" s="40">
        <v>0.999</v>
      </c>
      <c r="J25" t="s">
        <v>30</v>
      </c>
      <c r="K25" s="8">
        <v>20.3</v>
      </c>
      <c r="L25" s="8">
        <v>20.3</v>
      </c>
      <c r="M25" s="8">
        <v>20.28</v>
      </c>
    </row>
    <row r="26" spans="1:13" x14ac:dyDescent="0.25">
      <c r="A26" t="s">
        <v>23</v>
      </c>
      <c r="B26" t="s">
        <v>24</v>
      </c>
      <c r="C26" t="s">
        <v>32</v>
      </c>
      <c r="D26" t="s">
        <v>53</v>
      </c>
      <c r="E26" t="s">
        <v>34</v>
      </c>
      <c r="F26" t="s">
        <v>28</v>
      </c>
      <c r="G26" s="40">
        <v>1</v>
      </c>
      <c r="H26" t="s">
        <v>36</v>
      </c>
      <c r="I26" s="40">
        <v>0.999</v>
      </c>
      <c r="J26" t="s">
        <v>30</v>
      </c>
      <c r="K26" s="8">
        <v>7.2</v>
      </c>
      <c r="L26" s="8">
        <v>7.2</v>
      </c>
      <c r="M26" s="8">
        <v>7.1929999999999996</v>
      </c>
    </row>
    <row r="27" spans="1:13" x14ac:dyDescent="0.25">
      <c r="A27" t="s">
        <v>23</v>
      </c>
      <c r="B27" t="s">
        <v>24</v>
      </c>
      <c r="C27" t="s">
        <v>32</v>
      </c>
      <c r="D27" t="s">
        <v>54</v>
      </c>
      <c r="E27" t="s">
        <v>34</v>
      </c>
      <c r="F27" t="s">
        <v>35</v>
      </c>
      <c r="G27" s="40">
        <v>1</v>
      </c>
      <c r="H27" t="s">
        <v>36</v>
      </c>
      <c r="I27" s="40">
        <v>0.49976999999999999</v>
      </c>
      <c r="J27" t="s">
        <v>30</v>
      </c>
      <c r="K27" s="8">
        <v>9.44</v>
      </c>
      <c r="L27" s="8">
        <v>9.44</v>
      </c>
      <c r="M27" s="8">
        <v>4.718</v>
      </c>
    </row>
    <row r="28" spans="1:13" x14ac:dyDescent="0.25">
      <c r="A28" t="s">
        <v>23</v>
      </c>
      <c r="B28" t="s">
        <v>24</v>
      </c>
      <c r="C28" t="s">
        <v>32</v>
      </c>
      <c r="D28" t="s">
        <v>55</v>
      </c>
      <c r="E28" t="s">
        <v>34</v>
      </c>
      <c r="F28" t="s">
        <v>35</v>
      </c>
      <c r="G28" s="40">
        <v>1</v>
      </c>
      <c r="H28" t="s">
        <v>36</v>
      </c>
      <c r="I28" s="40">
        <v>0.49976999999999999</v>
      </c>
      <c r="J28" t="s">
        <v>30</v>
      </c>
      <c r="K28" s="8">
        <v>7.59</v>
      </c>
      <c r="L28" s="8">
        <v>7.59</v>
      </c>
      <c r="M28" s="8">
        <v>3.7930000000000001</v>
      </c>
    </row>
    <row r="29" spans="1:13" x14ac:dyDescent="0.25">
      <c r="A29" t="s">
        <v>23</v>
      </c>
      <c r="B29" t="s">
        <v>24</v>
      </c>
      <c r="C29" t="s">
        <v>32</v>
      </c>
      <c r="D29" t="s">
        <v>56</v>
      </c>
      <c r="E29" t="s">
        <v>34</v>
      </c>
      <c r="F29" t="s">
        <v>28</v>
      </c>
      <c r="G29" s="40">
        <v>1</v>
      </c>
      <c r="H29" t="s">
        <v>36</v>
      </c>
      <c r="I29" s="40">
        <v>0.999</v>
      </c>
      <c r="J29" t="s">
        <v>30</v>
      </c>
      <c r="K29" s="8">
        <v>1.76</v>
      </c>
      <c r="L29" s="8">
        <v>1.76</v>
      </c>
      <c r="M29" s="8">
        <v>1.758</v>
      </c>
    </row>
    <row r="30" spans="1:13" x14ac:dyDescent="0.25">
      <c r="A30" t="s">
        <v>23</v>
      </c>
      <c r="B30" t="s">
        <v>24</v>
      </c>
      <c r="C30" t="s">
        <v>32</v>
      </c>
      <c r="D30" t="s">
        <v>57</v>
      </c>
      <c r="E30" t="s">
        <v>34</v>
      </c>
      <c r="F30" t="s">
        <v>35</v>
      </c>
      <c r="G30" s="40">
        <v>1</v>
      </c>
      <c r="H30" t="s">
        <v>36</v>
      </c>
      <c r="I30" s="40">
        <v>0.49976999999999999</v>
      </c>
      <c r="J30" t="s">
        <v>30</v>
      </c>
      <c r="K30" s="8">
        <v>0.7</v>
      </c>
      <c r="L30" s="8">
        <v>0.7</v>
      </c>
      <c r="M30" s="8">
        <v>0.35</v>
      </c>
    </row>
    <row r="31" spans="1:13" x14ac:dyDescent="0.25">
      <c r="A31" t="s">
        <v>23</v>
      </c>
      <c r="B31" t="s">
        <v>24</v>
      </c>
      <c r="C31" t="s">
        <v>32</v>
      </c>
      <c r="D31" t="s">
        <v>58</v>
      </c>
      <c r="E31" t="s">
        <v>34</v>
      </c>
      <c r="F31" t="s">
        <v>35</v>
      </c>
      <c r="G31" s="40">
        <v>1</v>
      </c>
      <c r="H31" t="s">
        <v>36</v>
      </c>
      <c r="I31" s="40">
        <v>0.49976999999999999</v>
      </c>
      <c r="J31" t="s">
        <v>30</v>
      </c>
      <c r="K31" s="8">
        <v>7.4</v>
      </c>
      <c r="L31" s="8">
        <v>7.4</v>
      </c>
      <c r="M31" s="8">
        <v>3.698</v>
      </c>
    </row>
    <row r="32" spans="1:13" x14ac:dyDescent="0.25">
      <c r="A32" t="s">
        <v>23</v>
      </c>
      <c r="B32" t="s">
        <v>24</v>
      </c>
      <c r="C32" t="s">
        <v>32</v>
      </c>
      <c r="D32" t="s">
        <v>59</v>
      </c>
      <c r="E32" t="s">
        <v>34</v>
      </c>
      <c r="F32" t="s">
        <v>35</v>
      </c>
      <c r="G32" s="40">
        <v>1</v>
      </c>
      <c r="H32" t="s">
        <v>36</v>
      </c>
      <c r="I32" s="40">
        <v>0.999</v>
      </c>
      <c r="J32" t="s">
        <v>30</v>
      </c>
      <c r="K32" s="8">
        <v>39</v>
      </c>
      <c r="L32" s="8">
        <v>39</v>
      </c>
      <c r="M32" s="8">
        <v>38.960999999999999</v>
      </c>
    </row>
    <row r="33" spans="1:13" x14ac:dyDescent="0.25">
      <c r="A33" t="s">
        <v>23</v>
      </c>
      <c r="B33" t="s">
        <v>24</v>
      </c>
      <c r="C33" t="s">
        <v>32</v>
      </c>
      <c r="D33" t="s">
        <v>60</v>
      </c>
      <c r="E33" t="s">
        <v>34</v>
      </c>
      <c r="F33" t="s">
        <v>28</v>
      </c>
      <c r="G33" s="40">
        <v>1</v>
      </c>
      <c r="H33" t="s">
        <v>36</v>
      </c>
      <c r="I33" s="40">
        <v>0.49976999999999999</v>
      </c>
      <c r="J33" t="s">
        <v>30</v>
      </c>
      <c r="K33" s="8">
        <v>0.39</v>
      </c>
      <c r="L33" s="8">
        <v>0.39</v>
      </c>
      <c r="M33" s="8">
        <v>0.19500000000000001</v>
      </c>
    </row>
    <row r="34" spans="1:13" x14ac:dyDescent="0.25">
      <c r="A34" t="s">
        <v>23</v>
      </c>
      <c r="B34" t="s">
        <v>24</v>
      </c>
      <c r="C34" t="s">
        <v>32</v>
      </c>
      <c r="D34" t="s">
        <v>61</v>
      </c>
      <c r="E34" t="s">
        <v>34</v>
      </c>
      <c r="F34" t="s">
        <v>28</v>
      </c>
      <c r="G34" s="40">
        <v>1</v>
      </c>
      <c r="H34" t="s">
        <v>36</v>
      </c>
      <c r="I34" s="40">
        <v>0.999</v>
      </c>
      <c r="J34" t="s">
        <v>30</v>
      </c>
      <c r="K34" s="8">
        <v>0.375</v>
      </c>
      <c r="L34" s="8">
        <v>0.375</v>
      </c>
      <c r="M34" s="8">
        <v>0.375</v>
      </c>
    </row>
    <row r="35" spans="1:13" x14ac:dyDescent="0.25">
      <c r="A35" t="s">
        <v>23</v>
      </c>
      <c r="B35" t="s">
        <v>24</v>
      </c>
      <c r="C35" t="s">
        <v>32</v>
      </c>
      <c r="D35" t="s">
        <v>62</v>
      </c>
      <c r="E35" t="s">
        <v>34</v>
      </c>
      <c r="F35" t="s">
        <v>35</v>
      </c>
      <c r="G35" s="40">
        <v>1</v>
      </c>
      <c r="H35" t="s">
        <v>36</v>
      </c>
      <c r="I35" s="40">
        <v>0.49976999999999999</v>
      </c>
      <c r="J35" t="s">
        <v>30</v>
      </c>
      <c r="K35" s="8">
        <v>1.3</v>
      </c>
      <c r="L35" s="8">
        <v>1.3</v>
      </c>
      <c r="M35" s="8">
        <v>0.65</v>
      </c>
    </row>
    <row r="36" spans="1:13" x14ac:dyDescent="0.25">
      <c r="A36" t="s">
        <v>23</v>
      </c>
      <c r="B36" t="s">
        <v>24</v>
      </c>
      <c r="C36" t="s">
        <v>32</v>
      </c>
      <c r="D36" t="s">
        <v>63</v>
      </c>
      <c r="E36" t="s">
        <v>34</v>
      </c>
      <c r="F36" t="s">
        <v>35</v>
      </c>
      <c r="G36" s="40">
        <v>1</v>
      </c>
      <c r="H36" t="s">
        <v>36</v>
      </c>
      <c r="I36" s="40">
        <v>0.999</v>
      </c>
      <c r="J36" t="s">
        <v>30</v>
      </c>
      <c r="K36" s="8">
        <v>20.399999999999999</v>
      </c>
      <c r="L36" s="8">
        <v>20.399999999999999</v>
      </c>
      <c r="M36" s="8">
        <v>20.38</v>
      </c>
    </row>
    <row r="37" spans="1:13" x14ac:dyDescent="0.25">
      <c r="A37" t="s">
        <v>23</v>
      </c>
      <c r="B37" t="s">
        <v>24</v>
      </c>
      <c r="C37" t="s">
        <v>32</v>
      </c>
      <c r="D37" t="s">
        <v>64</v>
      </c>
      <c r="E37" t="s">
        <v>27</v>
      </c>
      <c r="F37" t="s">
        <v>28</v>
      </c>
      <c r="G37" s="40">
        <v>1</v>
      </c>
      <c r="H37" t="s">
        <v>36</v>
      </c>
      <c r="I37" s="40">
        <v>0.999</v>
      </c>
      <c r="J37" t="s">
        <v>30</v>
      </c>
      <c r="K37" s="8">
        <v>1</v>
      </c>
      <c r="L37" s="8">
        <v>1</v>
      </c>
      <c r="M37" s="8">
        <v>0.999</v>
      </c>
    </row>
    <row r="38" spans="1:13" x14ac:dyDescent="0.25">
      <c r="A38" t="s">
        <v>23</v>
      </c>
      <c r="B38" t="s">
        <v>24</v>
      </c>
      <c r="C38" t="s">
        <v>32</v>
      </c>
      <c r="D38" t="s">
        <v>65</v>
      </c>
      <c r="E38" t="s">
        <v>27</v>
      </c>
      <c r="F38" t="s">
        <v>28</v>
      </c>
      <c r="G38" s="40">
        <v>1</v>
      </c>
      <c r="H38" t="s">
        <v>36</v>
      </c>
      <c r="I38" s="40">
        <v>0.999</v>
      </c>
      <c r="J38" t="s">
        <v>30</v>
      </c>
      <c r="K38" s="8">
        <v>1.9</v>
      </c>
      <c r="L38" s="8">
        <v>1.9</v>
      </c>
      <c r="M38" s="8">
        <v>1.8979999999999999</v>
      </c>
    </row>
    <row r="39" spans="1:13" x14ac:dyDescent="0.25">
      <c r="A39" t="s">
        <v>23</v>
      </c>
      <c r="B39" t="s">
        <v>24</v>
      </c>
      <c r="C39" t="s">
        <v>32</v>
      </c>
      <c r="D39" t="s">
        <v>66</v>
      </c>
      <c r="E39" t="s">
        <v>27</v>
      </c>
      <c r="F39" t="s">
        <v>28</v>
      </c>
      <c r="G39" s="40">
        <v>1</v>
      </c>
      <c r="H39" t="s">
        <v>36</v>
      </c>
      <c r="I39" s="40">
        <v>0.999</v>
      </c>
      <c r="J39" t="s">
        <v>30</v>
      </c>
      <c r="K39" s="8">
        <v>1.1299999999999999</v>
      </c>
      <c r="L39" s="8">
        <v>1.1299999999999999</v>
      </c>
      <c r="M39" s="8">
        <v>1.129</v>
      </c>
    </row>
    <row r="40" spans="1:13" x14ac:dyDescent="0.25">
      <c r="A40" t="s">
        <v>23</v>
      </c>
      <c r="B40" t="s">
        <v>24</v>
      </c>
      <c r="C40" t="s">
        <v>32</v>
      </c>
      <c r="D40" t="s">
        <v>67</v>
      </c>
      <c r="E40" t="s">
        <v>27</v>
      </c>
      <c r="F40" t="s">
        <v>28</v>
      </c>
      <c r="G40" s="40">
        <v>1</v>
      </c>
      <c r="H40" t="s">
        <v>36</v>
      </c>
      <c r="I40" s="40">
        <v>0.999</v>
      </c>
      <c r="J40" t="s">
        <v>30</v>
      </c>
      <c r="K40" s="8">
        <v>2.2000000000000002</v>
      </c>
      <c r="L40" s="8">
        <v>2.2000000000000002</v>
      </c>
      <c r="M40" s="8">
        <v>2.198</v>
      </c>
    </row>
    <row r="41" spans="1:13" x14ac:dyDescent="0.25">
      <c r="A41" t="s">
        <v>23</v>
      </c>
      <c r="B41" t="s">
        <v>24</v>
      </c>
      <c r="C41" t="s">
        <v>32</v>
      </c>
      <c r="D41" t="s">
        <v>68</v>
      </c>
      <c r="E41" t="s">
        <v>27</v>
      </c>
      <c r="F41" t="s">
        <v>28</v>
      </c>
      <c r="G41" s="40">
        <v>1</v>
      </c>
      <c r="H41" t="s">
        <v>36</v>
      </c>
      <c r="I41" s="40">
        <v>0.999</v>
      </c>
      <c r="J41" t="s">
        <v>30</v>
      </c>
      <c r="K41" s="8">
        <v>1.1200000000000001</v>
      </c>
      <c r="L41" s="8">
        <v>1.1200000000000001</v>
      </c>
      <c r="M41" s="8">
        <v>1.119</v>
      </c>
    </row>
    <row r="42" spans="1:13" x14ac:dyDescent="0.25">
      <c r="A42" t="s">
        <v>23</v>
      </c>
      <c r="B42" t="s">
        <v>24</v>
      </c>
      <c r="C42" t="s">
        <v>32</v>
      </c>
      <c r="D42" t="s">
        <v>69</v>
      </c>
      <c r="E42" t="s">
        <v>27</v>
      </c>
      <c r="F42" t="s">
        <v>28</v>
      </c>
      <c r="G42" s="40">
        <v>1</v>
      </c>
      <c r="H42" t="s">
        <v>36</v>
      </c>
      <c r="I42" s="40">
        <v>0.999</v>
      </c>
      <c r="J42" t="s">
        <v>30</v>
      </c>
      <c r="K42" s="8">
        <v>2.5</v>
      </c>
      <c r="L42" s="8">
        <v>2.5</v>
      </c>
      <c r="M42" s="8">
        <v>2.4980000000000002</v>
      </c>
    </row>
    <row r="43" spans="1:13" x14ac:dyDescent="0.25">
      <c r="A43" t="s">
        <v>23</v>
      </c>
      <c r="B43" t="s">
        <v>24</v>
      </c>
      <c r="C43" t="s">
        <v>32</v>
      </c>
      <c r="D43" t="s">
        <v>38</v>
      </c>
      <c r="E43" t="s">
        <v>27</v>
      </c>
      <c r="F43" t="s">
        <v>35</v>
      </c>
      <c r="G43" s="40">
        <v>1</v>
      </c>
      <c r="H43" t="s">
        <v>36</v>
      </c>
      <c r="I43" s="40">
        <v>0.49976999999999999</v>
      </c>
      <c r="J43" t="s">
        <v>30</v>
      </c>
      <c r="K43" s="8">
        <v>126</v>
      </c>
      <c r="L43" s="8">
        <v>126</v>
      </c>
      <c r="M43" s="8">
        <v>62.970999999999997</v>
      </c>
    </row>
    <row r="44" spans="1:13" x14ac:dyDescent="0.25">
      <c r="A44" t="s">
        <v>23</v>
      </c>
      <c r="B44" t="s">
        <v>24</v>
      </c>
      <c r="C44" t="s">
        <v>32</v>
      </c>
      <c r="D44" t="s">
        <v>39</v>
      </c>
      <c r="E44" t="s">
        <v>27</v>
      </c>
      <c r="F44" t="s">
        <v>28</v>
      </c>
      <c r="G44" s="40">
        <v>1</v>
      </c>
      <c r="H44" t="s">
        <v>36</v>
      </c>
      <c r="I44" s="40">
        <v>0.999</v>
      </c>
      <c r="J44" t="s">
        <v>30</v>
      </c>
      <c r="K44" s="8">
        <v>0.39</v>
      </c>
      <c r="L44" s="8">
        <v>0.39</v>
      </c>
      <c r="M44" s="8">
        <v>0.39</v>
      </c>
    </row>
    <row r="45" spans="1:13" x14ac:dyDescent="0.25">
      <c r="A45" t="s">
        <v>23</v>
      </c>
      <c r="B45" t="s">
        <v>24</v>
      </c>
      <c r="C45" t="s">
        <v>32</v>
      </c>
      <c r="D45" t="s">
        <v>40</v>
      </c>
      <c r="E45" t="s">
        <v>27</v>
      </c>
      <c r="F45" t="s">
        <v>35</v>
      </c>
      <c r="G45" s="40">
        <v>1</v>
      </c>
      <c r="H45" t="s">
        <v>36</v>
      </c>
      <c r="I45" s="40">
        <v>0.49976999999999999</v>
      </c>
      <c r="J45" t="s">
        <v>30</v>
      </c>
      <c r="K45" s="8">
        <v>198</v>
      </c>
      <c r="L45" s="8">
        <v>198</v>
      </c>
      <c r="M45" s="8">
        <v>98.953999999999994</v>
      </c>
    </row>
    <row r="46" spans="1:13" x14ac:dyDescent="0.25">
      <c r="A46" t="s">
        <v>23</v>
      </c>
      <c r="B46" t="s">
        <v>24</v>
      </c>
      <c r="C46" t="s">
        <v>32</v>
      </c>
      <c r="D46" t="s">
        <v>41</v>
      </c>
      <c r="E46" t="s">
        <v>27</v>
      </c>
      <c r="F46" t="s">
        <v>35</v>
      </c>
      <c r="G46" s="40">
        <v>1</v>
      </c>
      <c r="H46" t="s">
        <v>36</v>
      </c>
      <c r="I46" s="40">
        <v>0.49976999999999999</v>
      </c>
      <c r="J46" t="s">
        <v>30</v>
      </c>
      <c r="K46" s="8">
        <v>90</v>
      </c>
      <c r="L46" s="8">
        <v>90</v>
      </c>
      <c r="M46" s="8">
        <v>44.978999999999999</v>
      </c>
    </row>
    <row r="47" spans="1:13" x14ac:dyDescent="0.25">
      <c r="A47" t="s">
        <v>23</v>
      </c>
      <c r="B47" t="s">
        <v>24</v>
      </c>
      <c r="C47" t="s">
        <v>32</v>
      </c>
      <c r="D47" t="s">
        <v>70</v>
      </c>
      <c r="E47" t="s">
        <v>27</v>
      </c>
      <c r="F47" t="s">
        <v>35</v>
      </c>
      <c r="G47" s="40">
        <v>1</v>
      </c>
      <c r="H47" t="s">
        <v>36</v>
      </c>
      <c r="I47" s="40">
        <v>0.49976999999999999</v>
      </c>
      <c r="J47" t="s">
        <v>30</v>
      </c>
      <c r="K47" s="8">
        <v>180</v>
      </c>
      <c r="L47" s="8">
        <v>180</v>
      </c>
      <c r="M47" s="8">
        <v>89.959000000000003</v>
      </c>
    </row>
    <row r="48" spans="1:13" x14ac:dyDescent="0.25">
      <c r="A48" t="s">
        <v>23</v>
      </c>
      <c r="B48" t="s">
        <v>24</v>
      </c>
      <c r="C48" t="s">
        <v>32</v>
      </c>
      <c r="D48" t="s">
        <v>43</v>
      </c>
      <c r="E48" t="s">
        <v>27</v>
      </c>
      <c r="F48" t="s">
        <v>35</v>
      </c>
      <c r="G48" s="40">
        <v>1</v>
      </c>
      <c r="H48" t="s">
        <v>36</v>
      </c>
      <c r="I48" s="40">
        <v>0.49976999999999999</v>
      </c>
      <c r="J48" t="s">
        <v>30</v>
      </c>
      <c r="K48" s="8">
        <v>70</v>
      </c>
      <c r="L48" s="8">
        <v>70</v>
      </c>
      <c r="M48" s="8">
        <v>34.984000000000002</v>
      </c>
    </row>
    <row r="49" spans="1:13" x14ac:dyDescent="0.25">
      <c r="A49" t="s">
        <v>23</v>
      </c>
      <c r="B49" t="s">
        <v>24</v>
      </c>
      <c r="C49" t="s">
        <v>32</v>
      </c>
      <c r="D49" t="s">
        <v>71</v>
      </c>
      <c r="E49" t="s">
        <v>27</v>
      </c>
      <c r="F49" t="s">
        <v>35</v>
      </c>
      <c r="G49" s="40">
        <v>1</v>
      </c>
      <c r="H49" t="s">
        <v>36</v>
      </c>
      <c r="I49" s="40">
        <v>0.49976999999999999</v>
      </c>
      <c r="J49" t="s">
        <v>30</v>
      </c>
      <c r="K49" s="8">
        <v>156</v>
      </c>
      <c r="L49" s="8">
        <v>156</v>
      </c>
      <c r="M49" s="8">
        <v>77.963999999999999</v>
      </c>
    </row>
    <row r="50" spans="1:13" x14ac:dyDescent="0.25">
      <c r="A50" t="s">
        <v>23</v>
      </c>
      <c r="B50" t="s">
        <v>24</v>
      </c>
      <c r="C50" t="s">
        <v>32</v>
      </c>
      <c r="D50" t="s">
        <v>72</v>
      </c>
      <c r="E50" t="s">
        <v>27</v>
      </c>
      <c r="F50" t="s">
        <v>28</v>
      </c>
      <c r="G50" s="40">
        <v>1</v>
      </c>
      <c r="H50" t="s">
        <v>36</v>
      </c>
      <c r="I50" s="40">
        <v>0.999</v>
      </c>
      <c r="J50" t="s">
        <v>30</v>
      </c>
      <c r="K50" s="8">
        <v>3.8</v>
      </c>
      <c r="L50" s="8">
        <v>3.8</v>
      </c>
      <c r="M50" s="8">
        <v>3.7959999999999998</v>
      </c>
    </row>
    <row r="51" spans="1:13" x14ac:dyDescent="0.25">
      <c r="A51" t="s">
        <v>23</v>
      </c>
      <c r="B51" t="s">
        <v>24</v>
      </c>
      <c r="C51" t="s">
        <v>32</v>
      </c>
      <c r="D51" t="s">
        <v>73</v>
      </c>
      <c r="E51" t="s">
        <v>27</v>
      </c>
      <c r="F51" t="s">
        <v>28</v>
      </c>
      <c r="G51" s="40">
        <v>1</v>
      </c>
      <c r="H51" t="s">
        <v>36</v>
      </c>
      <c r="I51" s="40">
        <v>0.999</v>
      </c>
      <c r="J51" t="s">
        <v>30</v>
      </c>
      <c r="K51" s="8">
        <v>1.3</v>
      </c>
      <c r="L51" s="8">
        <v>1.3</v>
      </c>
      <c r="M51" s="8">
        <v>1.2989999999999999</v>
      </c>
    </row>
    <row r="52" spans="1:13" x14ac:dyDescent="0.25">
      <c r="A52" t="s">
        <v>23</v>
      </c>
      <c r="B52" t="s">
        <v>24</v>
      </c>
      <c r="C52" t="s">
        <v>32</v>
      </c>
      <c r="D52" t="s">
        <v>74</v>
      </c>
      <c r="E52" t="s">
        <v>27</v>
      </c>
      <c r="F52" t="s">
        <v>28</v>
      </c>
      <c r="G52" s="40">
        <v>1</v>
      </c>
      <c r="H52" t="s">
        <v>36</v>
      </c>
      <c r="I52" s="40">
        <v>0.999</v>
      </c>
      <c r="J52" t="s">
        <v>30</v>
      </c>
      <c r="K52" s="8">
        <v>1.5</v>
      </c>
      <c r="L52" s="8">
        <v>1.5</v>
      </c>
      <c r="M52" s="8">
        <v>1.4990000000000001</v>
      </c>
    </row>
    <row r="53" spans="1:13" x14ac:dyDescent="0.25">
      <c r="A53" t="s">
        <v>23</v>
      </c>
      <c r="B53" t="s">
        <v>24</v>
      </c>
      <c r="C53" t="s">
        <v>32</v>
      </c>
      <c r="D53" t="s">
        <v>75</v>
      </c>
      <c r="E53" t="s">
        <v>27</v>
      </c>
      <c r="F53" t="s">
        <v>28</v>
      </c>
      <c r="G53" s="40">
        <v>1</v>
      </c>
      <c r="H53" t="s">
        <v>36</v>
      </c>
      <c r="I53" s="40">
        <v>0.49980000000000002</v>
      </c>
      <c r="J53" t="s">
        <v>30</v>
      </c>
      <c r="K53" s="8">
        <v>2.2000000000000002</v>
      </c>
      <c r="L53" s="8">
        <v>2.2000000000000002</v>
      </c>
      <c r="M53" s="8">
        <v>1.1000000000000001</v>
      </c>
    </row>
    <row r="54" spans="1:13" x14ac:dyDescent="0.25">
      <c r="A54" t="s">
        <v>23</v>
      </c>
      <c r="B54" t="s">
        <v>24</v>
      </c>
      <c r="C54" t="s">
        <v>32</v>
      </c>
      <c r="D54" t="s">
        <v>46</v>
      </c>
      <c r="E54" t="s">
        <v>27</v>
      </c>
      <c r="F54" t="s">
        <v>35</v>
      </c>
      <c r="G54" s="40">
        <v>1</v>
      </c>
      <c r="H54" t="s">
        <v>36</v>
      </c>
      <c r="I54" s="40">
        <v>0.49976999999999999</v>
      </c>
      <c r="J54" t="s">
        <v>30</v>
      </c>
      <c r="K54" s="8">
        <v>90</v>
      </c>
      <c r="L54" s="8">
        <v>90</v>
      </c>
      <c r="M54" s="8">
        <v>44.978999999999999</v>
      </c>
    </row>
    <row r="55" spans="1:13" x14ac:dyDescent="0.25">
      <c r="A55" t="s">
        <v>23</v>
      </c>
      <c r="B55" t="s">
        <v>24</v>
      </c>
      <c r="C55" t="s">
        <v>32</v>
      </c>
      <c r="D55" t="s">
        <v>76</v>
      </c>
      <c r="E55" t="s">
        <v>27</v>
      </c>
      <c r="F55" t="s">
        <v>28</v>
      </c>
      <c r="G55" s="40">
        <v>1</v>
      </c>
      <c r="H55" t="s">
        <v>36</v>
      </c>
      <c r="I55" s="40">
        <v>0.49980000000000002</v>
      </c>
      <c r="J55" t="s">
        <v>30</v>
      </c>
      <c r="K55" s="8">
        <v>2.42</v>
      </c>
      <c r="L55" s="8">
        <v>2.42</v>
      </c>
      <c r="M55" s="8">
        <v>1.21</v>
      </c>
    </row>
    <row r="56" spans="1:13" x14ac:dyDescent="0.25">
      <c r="A56" t="s">
        <v>23</v>
      </c>
      <c r="B56" t="s">
        <v>24</v>
      </c>
      <c r="C56" t="s">
        <v>32</v>
      </c>
      <c r="D56" t="s">
        <v>77</v>
      </c>
      <c r="E56" t="s">
        <v>27</v>
      </c>
      <c r="F56" t="s">
        <v>28</v>
      </c>
      <c r="G56" s="40">
        <v>1</v>
      </c>
      <c r="H56" t="s">
        <v>36</v>
      </c>
      <c r="I56" s="40">
        <v>0.49980000000000002</v>
      </c>
      <c r="J56" t="s">
        <v>30</v>
      </c>
      <c r="K56" s="8">
        <v>3.3050000000000002</v>
      </c>
      <c r="L56" s="8">
        <v>3.3050000000000002</v>
      </c>
      <c r="M56" s="8">
        <v>1.6519999999999999</v>
      </c>
    </row>
    <row r="57" spans="1:13" x14ac:dyDescent="0.25">
      <c r="A57" t="s">
        <v>23</v>
      </c>
      <c r="B57" t="s">
        <v>24</v>
      </c>
      <c r="C57" t="s">
        <v>32</v>
      </c>
      <c r="D57" t="s">
        <v>78</v>
      </c>
      <c r="E57" t="s">
        <v>27</v>
      </c>
      <c r="F57" t="s">
        <v>35</v>
      </c>
      <c r="G57" s="40">
        <v>1</v>
      </c>
      <c r="H57" t="s">
        <v>36</v>
      </c>
      <c r="I57" s="40">
        <v>0.999</v>
      </c>
      <c r="J57" t="s">
        <v>30</v>
      </c>
      <c r="K57" s="8">
        <v>36</v>
      </c>
      <c r="L57" s="8">
        <v>36</v>
      </c>
      <c r="M57" s="8">
        <v>35.963999999999999</v>
      </c>
    </row>
    <row r="58" spans="1:13" x14ac:dyDescent="0.25">
      <c r="A58" t="s">
        <v>23</v>
      </c>
      <c r="B58" t="s">
        <v>24</v>
      </c>
      <c r="C58" t="s">
        <v>32</v>
      </c>
      <c r="D58" t="s">
        <v>79</v>
      </c>
      <c r="E58" t="s">
        <v>27</v>
      </c>
      <c r="F58" t="s">
        <v>35</v>
      </c>
      <c r="G58" s="40">
        <v>1</v>
      </c>
      <c r="H58" t="s">
        <v>36</v>
      </c>
      <c r="I58" s="40">
        <v>0.49976999999999999</v>
      </c>
      <c r="J58" t="s">
        <v>30</v>
      </c>
      <c r="K58" s="8">
        <v>348</v>
      </c>
      <c r="L58" s="8">
        <v>348</v>
      </c>
      <c r="M58" s="8">
        <v>173.92</v>
      </c>
    </row>
    <row r="59" spans="1:13" x14ac:dyDescent="0.25">
      <c r="A59" t="s">
        <v>23</v>
      </c>
      <c r="B59" t="s">
        <v>24</v>
      </c>
      <c r="C59" t="s">
        <v>32</v>
      </c>
      <c r="D59" t="s">
        <v>80</v>
      </c>
      <c r="E59" t="s">
        <v>27</v>
      </c>
      <c r="F59" t="s">
        <v>28</v>
      </c>
      <c r="G59" s="40">
        <v>1</v>
      </c>
      <c r="H59" t="s">
        <v>36</v>
      </c>
      <c r="I59" s="40">
        <v>0.999</v>
      </c>
      <c r="J59" t="s">
        <v>30</v>
      </c>
      <c r="K59" s="8">
        <v>3.2</v>
      </c>
      <c r="L59" s="8">
        <v>3.2</v>
      </c>
      <c r="M59" s="8">
        <v>3.1970000000000001</v>
      </c>
    </row>
    <row r="60" spans="1:13" x14ac:dyDescent="0.25">
      <c r="A60" t="s">
        <v>23</v>
      </c>
      <c r="B60" t="s">
        <v>24</v>
      </c>
      <c r="C60" t="s">
        <v>32</v>
      </c>
      <c r="D60" t="s">
        <v>81</v>
      </c>
      <c r="E60" t="s">
        <v>27</v>
      </c>
      <c r="F60" t="s">
        <v>28</v>
      </c>
      <c r="G60" s="40">
        <v>1</v>
      </c>
      <c r="H60" t="s">
        <v>36</v>
      </c>
      <c r="I60" s="40">
        <v>0.49980000000000002</v>
      </c>
      <c r="J60" t="s">
        <v>30</v>
      </c>
      <c r="K60" s="8">
        <v>5.88</v>
      </c>
      <c r="L60" s="8">
        <v>5.88</v>
      </c>
      <c r="M60" s="8">
        <v>2.9390000000000001</v>
      </c>
    </row>
    <row r="61" spans="1:13" x14ac:dyDescent="0.25">
      <c r="A61" t="s">
        <v>23</v>
      </c>
      <c r="B61" t="s">
        <v>24</v>
      </c>
      <c r="C61" t="s">
        <v>32</v>
      </c>
      <c r="D61" t="s">
        <v>82</v>
      </c>
      <c r="E61" t="s">
        <v>27</v>
      </c>
      <c r="F61" t="s">
        <v>28</v>
      </c>
      <c r="G61" s="40">
        <v>1</v>
      </c>
      <c r="H61" t="s">
        <v>36</v>
      </c>
      <c r="I61" s="40">
        <v>0.999</v>
      </c>
      <c r="J61" t="s">
        <v>30</v>
      </c>
      <c r="K61" s="8">
        <v>3.7</v>
      </c>
      <c r="L61" s="8">
        <v>3.7</v>
      </c>
      <c r="M61" s="8">
        <v>3.6960000000000002</v>
      </c>
    </row>
    <row r="62" spans="1:13" x14ac:dyDescent="0.25">
      <c r="A62" t="s">
        <v>23</v>
      </c>
      <c r="B62" t="s">
        <v>24</v>
      </c>
      <c r="C62" t="s">
        <v>32</v>
      </c>
      <c r="D62" t="s">
        <v>83</v>
      </c>
      <c r="E62" t="s">
        <v>27</v>
      </c>
      <c r="F62" t="s">
        <v>28</v>
      </c>
      <c r="G62" s="40">
        <v>1</v>
      </c>
      <c r="H62" t="s">
        <v>36</v>
      </c>
      <c r="I62" s="40">
        <v>0.999</v>
      </c>
      <c r="J62" t="s">
        <v>30</v>
      </c>
      <c r="K62" s="8">
        <v>5.6</v>
      </c>
      <c r="L62" s="8">
        <v>5.6</v>
      </c>
      <c r="M62" s="8">
        <v>5.5940000000000003</v>
      </c>
    </row>
    <row r="63" spans="1:13" x14ac:dyDescent="0.25">
      <c r="A63" t="s">
        <v>23</v>
      </c>
      <c r="B63" t="s">
        <v>24</v>
      </c>
      <c r="C63" t="s">
        <v>32</v>
      </c>
      <c r="D63" t="s">
        <v>84</v>
      </c>
      <c r="E63" t="s">
        <v>27</v>
      </c>
      <c r="F63" t="s">
        <v>28</v>
      </c>
      <c r="G63" s="40">
        <v>1</v>
      </c>
      <c r="H63" t="s">
        <v>36</v>
      </c>
      <c r="I63" s="40">
        <v>0.999</v>
      </c>
      <c r="J63" t="s">
        <v>30</v>
      </c>
      <c r="K63" s="8">
        <v>9.9</v>
      </c>
      <c r="L63" s="8">
        <v>9.9</v>
      </c>
      <c r="M63" s="8">
        <v>9.89</v>
      </c>
    </row>
    <row r="64" spans="1:13" x14ac:dyDescent="0.25">
      <c r="A64" t="s">
        <v>23</v>
      </c>
      <c r="B64" t="s">
        <v>24</v>
      </c>
      <c r="C64" t="s">
        <v>32</v>
      </c>
      <c r="D64" t="s">
        <v>85</v>
      </c>
      <c r="E64" t="s">
        <v>27</v>
      </c>
      <c r="F64" t="s">
        <v>28</v>
      </c>
      <c r="G64" s="40">
        <v>1</v>
      </c>
      <c r="H64" t="s">
        <v>36</v>
      </c>
      <c r="I64" s="40">
        <v>0.999</v>
      </c>
      <c r="J64" t="s">
        <v>30</v>
      </c>
      <c r="K64" s="8">
        <v>2</v>
      </c>
      <c r="L64" s="8">
        <v>2</v>
      </c>
      <c r="M64" s="8">
        <v>1.998</v>
      </c>
    </row>
    <row r="65" spans="1:13" x14ac:dyDescent="0.25">
      <c r="A65" t="s">
        <v>23</v>
      </c>
      <c r="B65" t="s">
        <v>24</v>
      </c>
      <c r="C65" t="s">
        <v>32</v>
      </c>
      <c r="D65" t="s">
        <v>86</v>
      </c>
      <c r="E65" t="s">
        <v>27</v>
      </c>
      <c r="F65" t="s">
        <v>28</v>
      </c>
      <c r="G65" s="40">
        <v>1</v>
      </c>
      <c r="H65" t="s">
        <v>36</v>
      </c>
      <c r="I65" s="40">
        <v>0.999</v>
      </c>
      <c r="J65" t="s">
        <v>30</v>
      </c>
      <c r="K65" s="8">
        <v>0.38</v>
      </c>
      <c r="L65" s="8">
        <v>0.38</v>
      </c>
      <c r="M65" s="8">
        <v>0.38</v>
      </c>
    </row>
    <row r="66" spans="1:13" x14ac:dyDescent="0.25">
      <c r="A66" t="s">
        <v>23</v>
      </c>
      <c r="B66" t="s">
        <v>24</v>
      </c>
      <c r="C66" t="s">
        <v>32</v>
      </c>
      <c r="D66" t="s">
        <v>87</v>
      </c>
      <c r="E66" t="s">
        <v>27</v>
      </c>
      <c r="F66" t="s">
        <v>28</v>
      </c>
      <c r="G66" s="40">
        <v>1</v>
      </c>
      <c r="H66" t="s">
        <v>36</v>
      </c>
      <c r="I66" s="40">
        <v>0.999</v>
      </c>
      <c r="J66" t="s">
        <v>30</v>
      </c>
      <c r="K66" s="8">
        <v>4.4000000000000004</v>
      </c>
      <c r="L66" s="8">
        <v>4.4000000000000004</v>
      </c>
      <c r="M66" s="8">
        <v>4.3959999999999999</v>
      </c>
    </row>
    <row r="67" spans="1:13" x14ac:dyDescent="0.25">
      <c r="A67" t="s">
        <v>23</v>
      </c>
      <c r="B67" t="s">
        <v>24</v>
      </c>
      <c r="C67" t="s">
        <v>32</v>
      </c>
      <c r="D67" t="s">
        <v>88</v>
      </c>
      <c r="E67" t="s">
        <v>27</v>
      </c>
      <c r="F67" t="s">
        <v>35</v>
      </c>
      <c r="G67" s="40">
        <v>1</v>
      </c>
      <c r="H67" t="s">
        <v>36</v>
      </c>
      <c r="I67" s="40">
        <v>0.999</v>
      </c>
      <c r="J67" t="s">
        <v>30</v>
      </c>
      <c r="K67" s="8">
        <v>3.9</v>
      </c>
      <c r="L67" s="8">
        <v>3.9</v>
      </c>
      <c r="M67" s="8">
        <v>3.8959999999999999</v>
      </c>
    </row>
    <row r="68" spans="1:13" x14ac:dyDescent="0.25">
      <c r="A68" t="s">
        <v>23</v>
      </c>
      <c r="B68" t="s">
        <v>24</v>
      </c>
      <c r="C68" t="s">
        <v>32</v>
      </c>
      <c r="D68" t="s">
        <v>89</v>
      </c>
      <c r="E68" t="s">
        <v>27</v>
      </c>
      <c r="F68" t="s">
        <v>28</v>
      </c>
      <c r="G68" s="40">
        <v>1</v>
      </c>
      <c r="H68" t="s">
        <v>36</v>
      </c>
      <c r="I68" s="40">
        <v>0.999</v>
      </c>
      <c r="J68" t="s">
        <v>30</v>
      </c>
      <c r="K68" s="8">
        <v>1</v>
      </c>
      <c r="L68" s="8">
        <v>1</v>
      </c>
      <c r="M68" s="8">
        <v>0.999</v>
      </c>
    </row>
    <row r="69" spans="1:13" x14ac:dyDescent="0.25">
      <c r="A69" t="s">
        <v>23</v>
      </c>
      <c r="B69" t="s">
        <v>24</v>
      </c>
      <c r="C69" t="s">
        <v>32</v>
      </c>
      <c r="D69" t="s">
        <v>90</v>
      </c>
      <c r="E69" t="s">
        <v>27</v>
      </c>
      <c r="F69" t="s">
        <v>28</v>
      </c>
      <c r="G69" s="40">
        <v>1</v>
      </c>
      <c r="H69" t="s">
        <v>36</v>
      </c>
      <c r="I69" s="40">
        <v>0.999</v>
      </c>
      <c r="J69" t="s">
        <v>30</v>
      </c>
      <c r="K69" s="8">
        <v>3.6</v>
      </c>
      <c r="L69" s="8">
        <v>3.6</v>
      </c>
      <c r="M69" s="8">
        <v>3.5960000000000001</v>
      </c>
    </row>
    <row r="70" spans="1:13" x14ac:dyDescent="0.25">
      <c r="A70" t="s">
        <v>23</v>
      </c>
      <c r="B70" t="s">
        <v>24</v>
      </c>
      <c r="C70" t="s">
        <v>32</v>
      </c>
      <c r="D70" t="s">
        <v>91</v>
      </c>
      <c r="E70" t="s">
        <v>27</v>
      </c>
      <c r="F70" t="s">
        <v>28</v>
      </c>
      <c r="G70" s="40">
        <v>1</v>
      </c>
      <c r="H70" t="s">
        <v>36</v>
      </c>
      <c r="I70" s="40">
        <v>0.999</v>
      </c>
      <c r="J70" t="s">
        <v>30</v>
      </c>
      <c r="K70" s="8">
        <v>2.8</v>
      </c>
      <c r="L70" s="8">
        <v>2.8</v>
      </c>
      <c r="M70" s="8">
        <v>2.7970000000000002</v>
      </c>
    </row>
    <row r="71" spans="1:13" x14ac:dyDescent="0.25">
      <c r="A71" t="s">
        <v>23</v>
      </c>
      <c r="B71" t="s">
        <v>24</v>
      </c>
      <c r="C71" t="s">
        <v>32</v>
      </c>
      <c r="D71" t="s">
        <v>92</v>
      </c>
      <c r="E71" t="s">
        <v>27</v>
      </c>
      <c r="F71" t="s">
        <v>35</v>
      </c>
      <c r="G71" s="40">
        <v>1</v>
      </c>
      <c r="H71" t="s">
        <v>36</v>
      </c>
      <c r="I71" s="40">
        <v>0.999</v>
      </c>
      <c r="J71" t="s">
        <v>30</v>
      </c>
      <c r="K71" s="8">
        <v>46.9</v>
      </c>
      <c r="L71" s="8">
        <v>46.9</v>
      </c>
      <c r="M71" s="8">
        <v>46.853000000000002</v>
      </c>
    </row>
    <row r="72" spans="1:13" x14ac:dyDescent="0.25">
      <c r="A72" t="s">
        <v>23</v>
      </c>
      <c r="B72" t="s">
        <v>24</v>
      </c>
      <c r="C72" t="s">
        <v>32</v>
      </c>
      <c r="D72" t="s">
        <v>93</v>
      </c>
      <c r="E72" t="s">
        <v>27</v>
      </c>
      <c r="F72" t="s">
        <v>28</v>
      </c>
      <c r="G72" s="40">
        <v>1</v>
      </c>
      <c r="H72" t="s">
        <v>36</v>
      </c>
      <c r="I72" s="40">
        <v>0.999</v>
      </c>
      <c r="J72" t="s">
        <v>30</v>
      </c>
      <c r="K72" s="8">
        <v>9</v>
      </c>
      <c r="L72" s="8">
        <v>9</v>
      </c>
      <c r="M72" s="8">
        <v>8.9909999999999997</v>
      </c>
    </row>
    <row r="73" spans="1:13" x14ac:dyDescent="0.25">
      <c r="A73" t="s">
        <v>23</v>
      </c>
      <c r="B73" t="s">
        <v>24</v>
      </c>
      <c r="C73" t="s">
        <v>32</v>
      </c>
      <c r="D73" t="s">
        <v>94</v>
      </c>
      <c r="E73" t="s">
        <v>27</v>
      </c>
      <c r="F73" t="s">
        <v>28</v>
      </c>
      <c r="G73" s="40">
        <v>1</v>
      </c>
      <c r="H73" t="s">
        <v>36</v>
      </c>
      <c r="I73" s="40">
        <v>0.999</v>
      </c>
      <c r="J73" t="s">
        <v>30</v>
      </c>
      <c r="K73" s="8">
        <v>0.34</v>
      </c>
      <c r="L73" s="8">
        <v>0.34</v>
      </c>
      <c r="M73" s="8">
        <v>0.34</v>
      </c>
    </row>
    <row r="74" spans="1:13" x14ac:dyDescent="0.25">
      <c r="A74" t="s">
        <v>23</v>
      </c>
      <c r="B74" t="s">
        <v>24</v>
      </c>
      <c r="C74" t="s">
        <v>32</v>
      </c>
      <c r="D74" t="s">
        <v>54</v>
      </c>
      <c r="E74" t="s">
        <v>27</v>
      </c>
      <c r="F74" t="s">
        <v>35</v>
      </c>
      <c r="G74" s="40">
        <v>1</v>
      </c>
      <c r="H74" t="s">
        <v>36</v>
      </c>
      <c r="I74" s="40">
        <v>0.49976999999999999</v>
      </c>
      <c r="J74" t="s">
        <v>30</v>
      </c>
      <c r="K74" s="8">
        <v>215</v>
      </c>
      <c r="L74" s="8">
        <v>215</v>
      </c>
      <c r="M74" s="8">
        <v>107.45099999999999</v>
      </c>
    </row>
    <row r="75" spans="1:13" x14ac:dyDescent="0.25">
      <c r="A75" t="s">
        <v>23</v>
      </c>
      <c r="B75" t="s">
        <v>24</v>
      </c>
      <c r="C75" t="s">
        <v>32</v>
      </c>
      <c r="D75" t="s">
        <v>95</v>
      </c>
      <c r="E75" t="s">
        <v>27</v>
      </c>
      <c r="F75" t="s">
        <v>28</v>
      </c>
      <c r="G75" s="40">
        <v>1</v>
      </c>
      <c r="H75" t="s">
        <v>36</v>
      </c>
      <c r="I75" s="40">
        <v>0.999</v>
      </c>
      <c r="J75" t="s">
        <v>30</v>
      </c>
      <c r="K75" s="8">
        <v>5.2</v>
      </c>
      <c r="L75" s="8">
        <v>5.2</v>
      </c>
      <c r="M75" s="8">
        <v>5.1950000000000003</v>
      </c>
    </row>
    <row r="76" spans="1:13" x14ac:dyDescent="0.25">
      <c r="A76" t="s">
        <v>23</v>
      </c>
      <c r="B76" t="s">
        <v>24</v>
      </c>
      <c r="C76" t="s">
        <v>32</v>
      </c>
      <c r="D76" t="s">
        <v>96</v>
      </c>
      <c r="E76" t="s">
        <v>27</v>
      </c>
      <c r="F76" t="s">
        <v>35</v>
      </c>
      <c r="G76" s="40">
        <v>1</v>
      </c>
      <c r="H76" t="s">
        <v>36</v>
      </c>
      <c r="I76" s="40">
        <v>0.999</v>
      </c>
      <c r="J76" t="s">
        <v>30</v>
      </c>
      <c r="K76" s="8">
        <v>146</v>
      </c>
      <c r="L76" s="8">
        <v>146</v>
      </c>
      <c r="M76" s="8">
        <v>145.85400000000001</v>
      </c>
    </row>
    <row r="77" spans="1:13" x14ac:dyDescent="0.25">
      <c r="A77" t="s">
        <v>23</v>
      </c>
      <c r="B77" t="s">
        <v>24</v>
      </c>
      <c r="C77" t="s">
        <v>32</v>
      </c>
      <c r="D77" t="s">
        <v>97</v>
      </c>
      <c r="E77" t="s">
        <v>27</v>
      </c>
      <c r="F77" t="s">
        <v>28</v>
      </c>
      <c r="G77" s="40">
        <v>1</v>
      </c>
      <c r="H77" t="s">
        <v>36</v>
      </c>
      <c r="I77" s="40">
        <v>0.999</v>
      </c>
      <c r="J77" t="s">
        <v>30</v>
      </c>
      <c r="K77" s="8">
        <v>1.4</v>
      </c>
      <c r="L77" s="8">
        <v>1.4</v>
      </c>
      <c r="M77" s="8">
        <v>1.399</v>
      </c>
    </row>
    <row r="78" spans="1:13" x14ac:dyDescent="0.25">
      <c r="A78" t="s">
        <v>23</v>
      </c>
      <c r="B78" t="s">
        <v>24</v>
      </c>
      <c r="C78" t="s">
        <v>32</v>
      </c>
      <c r="D78" t="s">
        <v>98</v>
      </c>
      <c r="E78" t="s">
        <v>27</v>
      </c>
      <c r="F78" t="s">
        <v>28</v>
      </c>
      <c r="G78" s="40">
        <v>1</v>
      </c>
      <c r="H78" t="s">
        <v>36</v>
      </c>
      <c r="I78" s="40">
        <v>0.999</v>
      </c>
      <c r="J78" t="s">
        <v>30</v>
      </c>
      <c r="K78" s="8">
        <v>4</v>
      </c>
      <c r="L78" s="8">
        <v>4</v>
      </c>
      <c r="M78" s="8">
        <v>3.996</v>
      </c>
    </row>
    <row r="79" spans="1:13" x14ac:dyDescent="0.25">
      <c r="A79" t="s">
        <v>23</v>
      </c>
      <c r="B79" t="s">
        <v>24</v>
      </c>
      <c r="C79" t="s">
        <v>32</v>
      </c>
      <c r="D79" t="s">
        <v>99</v>
      </c>
      <c r="E79" t="s">
        <v>27</v>
      </c>
      <c r="F79" t="s">
        <v>35</v>
      </c>
      <c r="G79" s="40">
        <v>1</v>
      </c>
      <c r="H79" t="s">
        <v>36</v>
      </c>
      <c r="I79" s="40">
        <v>0.999</v>
      </c>
      <c r="J79" t="s">
        <v>30</v>
      </c>
      <c r="K79" s="8">
        <v>74</v>
      </c>
      <c r="L79" s="8">
        <v>74</v>
      </c>
      <c r="M79" s="8">
        <v>73.926000000000002</v>
      </c>
    </row>
    <row r="80" spans="1:13" x14ac:dyDescent="0.25">
      <c r="A80" t="s">
        <v>23</v>
      </c>
      <c r="B80" t="s">
        <v>24</v>
      </c>
      <c r="C80" t="s">
        <v>32</v>
      </c>
      <c r="D80" t="s">
        <v>100</v>
      </c>
      <c r="E80" t="s">
        <v>27</v>
      </c>
      <c r="F80" t="s">
        <v>28</v>
      </c>
      <c r="G80" s="40">
        <v>1</v>
      </c>
      <c r="H80" t="s">
        <v>36</v>
      </c>
      <c r="I80" s="40">
        <v>0.999</v>
      </c>
      <c r="J80" t="s">
        <v>30</v>
      </c>
      <c r="K80" s="8">
        <v>1.6</v>
      </c>
      <c r="L80" s="8">
        <v>1.6</v>
      </c>
      <c r="M80" s="8">
        <v>1.5980000000000001</v>
      </c>
    </row>
    <row r="81" spans="1:13" x14ac:dyDescent="0.25">
      <c r="A81" t="s">
        <v>23</v>
      </c>
      <c r="B81" t="s">
        <v>24</v>
      </c>
      <c r="C81" t="s">
        <v>32</v>
      </c>
      <c r="D81" t="s">
        <v>55</v>
      </c>
      <c r="E81" t="s">
        <v>27</v>
      </c>
      <c r="F81" t="s">
        <v>35</v>
      </c>
      <c r="G81" s="40">
        <v>1</v>
      </c>
      <c r="H81" t="s">
        <v>36</v>
      </c>
      <c r="I81" s="40">
        <v>0.49976999999999999</v>
      </c>
      <c r="J81" t="s">
        <v>30</v>
      </c>
      <c r="K81" s="8">
        <v>295</v>
      </c>
      <c r="L81" s="8">
        <v>295</v>
      </c>
      <c r="M81" s="8">
        <v>147.43199999999999</v>
      </c>
    </row>
    <row r="82" spans="1:13" x14ac:dyDescent="0.25">
      <c r="A82" t="s">
        <v>23</v>
      </c>
      <c r="B82" t="s">
        <v>24</v>
      </c>
      <c r="C82" t="s">
        <v>32</v>
      </c>
      <c r="D82" t="s">
        <v>101</v>
      </c>
      <c r="E82" t="s">
        <v>27</v>
      </c>
      <c r="F82" t="s">
        <v>28</v>
      </c>
      <c r="G82" s="40">
        <v>1</v>
      </c>
      <c r="H82" t="s">
        <v>36</v>
      </c>
      <c r="I82" s="40">
        <v>0.999</v>
      </c>
      <c r="J82" t="s">
        <v>30</v>
      </c>
      <c r="K82" s="8">
        <v>0.43</v>
      </c>
      <c r="L82" s="8">
        <v>0.43</v>
      </c>
      <c r="M82" s="8">
        <v>0.43</v>
      </c>
    </row>
    <row r="83" spans="1:13" x14ac:dyDescent="0.25">
      <c r="A83" t="s">
        <v>23</v>
      </c>
      <c r="B83" t="s">
        <v>24</v>
      </c>
      <c r="C83" t="s">
        <v>32</v>
      </c>
      <c r="D83" t="s">
        <v>102</v>
      </c>
      <c r="E83" t="s">
        <v>27</v>
      </c>
      <c r="F83" t="s">
        <v>28</v>
      </c>
      <c r="G83" s="40">
        <v>1</v>
      </c>
      <c r="H83" t="s">
        <v>36</v>
      </c>
      <c r="I83" s="40">
        <v>0.49980000000000002</v>
      </c>
      <c r="J83" t="s">
        <v>30</v>
      </c>
      <c r="K83" s="8">
        <v>1.4</v>
      </c>
      <c r="L83" s="8">
        <v>1.4</v>
      </c>
      <c r="M83" s="8">
        <v>0.7</v>
      </c>
    </row>
    <row r="84" spans="1:13" x14ac:dyDescent="0.25">
      <c r="A84" t="s">
        <v>23</v>
      </c>
      <c r="B84" t="s">
        <v>24</v>
      </c>
      <c r="C84" t="s">
        <v>32</v>
      </c>
      <c r="D84" t="s">
        <v>103</v>
      </c>
      <c r="E84" t="s">
        <v>27</v>
      </c>
      <c r="F84" t="s">
        <v>28</v>
      </c>
      <c r="G84" s="40">
        <v>1</v>
      </c>
      <c r="H84" t="s">
        <v>36</v>
      </c>
      <c r="I84" s="40">
        <v>0.999</v>
      </c>
      <c r="J84" t="s">
        <v>30</v>
      </c>
      <c r="K84" s="8">
        <v>10.4</v>
      </c>
      <c r="L84" s="8">
        <v>10.4</v>
      </c>
      <c r="M84" s="8">
        <v>10.39</v>
      </c>
    </row>
    <row r="85" spans="1:13" x14ac:dyDescent="0.25">
      <c r="A85" t="s">
        <v>23</v>
      </c>
      <c r="B85" t="s">
        <v>24</v>
      </c>
      <c r="C85" t="s">
        <v>32</v>
      </c>
      <c r="D85" t="s">
        <v>104</v>
      </c>
      <c r="E85" t="s">
        <v>27</v>
      </c>
      <c r="F85" t="s">
        <v>28</v>
      </c>
      <c r="G85" s="40">
        <v>1</v>
      </c>
      <c r="H85" t="s">
        <v>36</v>
      </c>
      <c r="I85" s="40">
        <v>0.999</v>
      </c>
      <c r="J85" t="s">
        <v>30</v>
      </c>
      <c r="K85" s="8">
        <v>9.6999999999999993</v>
      </c>
      <c r="L85" s="8">
        <v>9.6999999999999993</v>
      </c>
      <c r="M85" s="8">
        <v>9.69</v>
      </c>
    </row>
    <row r="86" spans="1:13" x14ac:dyDescent="0.25">
      <c r="A86" t="s">
        <v>23</v>
      </c>
      <c r="B86" t="s">
        <v>24</v>
      </c>
      <c r="C86" t="s">
        <v>32</v>
      </c>
      <c r="D86" t="s">
        <v>57</v>
      </c>
      <c r="E86" t="s">
        <v>27</v>
      </c>
      <c r="F86" t="s">
        <v>35</v>
      </c>
      <c r="G86" s="40">
        <v>1</v>
      </c>
      <c r="H86" t="s">
        <v>36</v>
      </c>
      <c r="I86" s="40">
        <v>0.49976999999999999</v>
      </c>
      <c r="J86" t="s">
        <v>30</v>
      </c>
      <c r="K86" s="8">
        <v>160</v>
      </c>
      <c r="L86" s="8">
        <v>160</v>
      </c>
      <c r="M86" s="8">
        <v>79.962999999999994</v>
      </c>
    </row>
    <row r="87" spans="1:13" x14ac:dyDescent="0.25">
      <c r="A87" t="s">
        <v>23</v>
      </c>
      <c r="B87" t="s">
        <v>24</v>
      </c>
      <c r="C87" t="s">
        <v>32</v>
      </c>
      <c r="D87" t="s">
        <v>58</v>
      </c>
      <c r="E87" t="s">
        <v>27</v>
      </c>
      <c r="F87" t="s">
        <v>35</v>
      </c>
      <c r="G87" s="40">
        <v>1</v>
      </c>
      <c r="H87" t="s">
        <v>36</v>
      </c>
      <c r="I87" s="40">
        <v>0.49976999999999999</v>
      </c>
      <c r="J87" t="s">
        <v>30</v>
      </c>
      <c r="K87" s="8">
        <v>84</v>
      </c>
      <c r="L87" s="8">
        <v>84</v>
      </c>
      <c r="M87" s="8">
        <v>41.981000000000002</v>
      </c>
    </row>
    <row r="88" spans="1:13" x14ac:dyDescent="0.25">
      <c r="A88" t="s">
        <v>23</v>
      </c>
      <c r="B88" t="s">
        <v>24</v>
      </c>
      <c r="C88" t="s">
        <v>32</v>
      </c>
      <c r="D88" t="s">
        <v>105</v>
      </c>
      <c r="E88" t="s">
        <v>27</v>
      </c>
      <c r="F88" t="s">
        <v>28</v>
      </c>
      <c r="G88" s="40">
        <v>1</v>
      </c>
      <c r="H88" t="s">
        <v>36</v>
      </c>
      <c r="I88" s="40">
        <v>0.999</v>
      </c>
      <c r="J88" t="s">
        <v>30</v>
      </c>
      <c r="K88" s="8">
        <v>0.45</v>
      </c>
      <c r="L88" s="8">
        <v>0.45</v>
      </c>
      <c r="M88" s="8">
        <v>0.45</v>
      </c>
    </row>
    <row r="89" spans="1:13" x14ac:dyDescent="0.25">
      <c r="A89" t="s">
        <v>23</v>
      </c>
      <c r="B89" t="s">
        <v>24</v>
      </c>
      <c r="C89" t="s">
        <v>32</v>
      </c>
      <c r="D89" t="s">
        <v>106</v>
      </c>
      <c r="E89" t="s">
        <v>27</v>
      </c>
      <c r="F89" t="s">
        <v>28</v>
      </c>
      <c r="G89" s="40">
        <v>1</v>
      </c>
      <c r="H89" t="s">
        <v>36</v>
      </c>
      <c r="I89" s="40">
        <v>0.999</v>
      </c>
      <c r="J89" t="s">
        <v>30</v>
      </c>
      <c r="K89" s="8">
        <v>0.6</v>
      </c>
      <c r="L89" s="8">
        <v>0.6</v>
      </c>
      <c r="M89" s="8">
        <v>0.59899999999999998</v>
      </c>
    </row>
    <row r="90" spans="1:13" x14ac:dyDescent="0.25">
      <c r="A90" t="s">
        <v>23</v>
      </c>
      <c r="B90" t="s">
        <v>24</v>
      </c>
      <c r="C90" t="s">
        <v>32</v>
      </c>
      <c r="D90" t="s">
        <v>107</v>
      </c>
      <c r="E90" t="s">
        <v>27</v>
      </c>
      <c r="F90" t="s">
        <v>28</v>
      </c>
      <c r="G90" s="40">
        <v>1</v>
      </c>
      <c r="H90" t="s">
        <v>36</v>
      </c>
      <c r="I90" s="40">
        <v>0.49980000000000002</v>
      </c>
      <c r="J90" t="s">
        <v>30</v>
      </c>
      <c r="K90" s="8">
        <v>1.5</v>
      </c>
      <c r="L90" s="8">
        <v>1.5</v>
      </c>
      <c r="M90" s="8">
        <v>0.75</v>
      </c>
    </row>
    <row r="91" spans="1:13" x14ac:dyDescent="0.25">
      <c r="A91" t="s">
        <v>23</v>
      </c>
      <c r="B91" t="s">
        <v>24</v>
      </c>
      <c r="C91" t="s">
        <v>32</v>
      </c>
      <c r="D91" t="s">
        <v>108</v>
      </c>
      <c r="E91" t="s">
        <v>27</v>
      </c>
      <c r="F91" t="s">
        <v>28</v>
      </c>
      <c r="G91" s="40">
        <v>1</v>
      </c>
      <c r="H91" t="s">
        <v>36</v>
      </c>
      <c r="I91" s="40">
        <v>1</v>
      </c>
      <c r="J91" t="s">
        <v>30</v>
      </c>
      <c r="K91" s="8">
        <v>2.4</v>
      </c>
      <c r="L91" s="8">
        <v>2.4</v>
      </c>
      <c r="M91" s="8">
        <v>2.4</v>
      </c>
    </row>
    <row r="92" spans="1:13" x14ac:dyDescent="0.25">
      <c r="A92" t="s">
        <v>23</v>
      </c>
      <c r="B92" t="s">
        <v>24</v>
      </c>
      <c r="C92" t="s">
        <v>32</v>
      </c>
      <c r="D92" t="s">
        <v>109</v>
      </c>
      <c r="E92" t="s">
        <v>27</v>
      </c>
      <c r="F92" t="s">
        <v>35</v>
      </c>
      <c r="G92" s="40">
        <v>1</v>
      </c>
      <c r="H92" t="s">
        <v>36</v>
      </c>
      <c r="I92" s="40">
        <v>0.999</v>
      </c>
      <c r="J92" t="s">
        <v>30</v>
      </c>
      <c r="K92" s="8">
        <v>122</v>
      </c>
      <c r="L92" s="8">
        <v>122</v>
      </c>
      <c r="M92" s="8">
        <v>121.878</v>
      </c>
    </row>
    <row r="93" spans="1:13" x14ac:dyDescent="0.25">
      <c r="A93" t="s">
        <v>23</v>
      </c>
      <c r="B93" t="s">
        <v>24</v>
      </c>
      <c r="C93" t="s">
        <v>32</v>
      </c>
      <c r="D93" t="s">
        <v>110</v>
      </c>
      <c r="E93" t="s">
        <v>27</v>
      </c>
      <c r="F93" t="s">
        <v>35</v>
      </c>
      <c r="G93" s="40">
        <v>1</v>
      </c>
      <c r="H93" t="s">
        <v>36</v>
      </c>
      <c r="I93" s="40">
        <v>0.49976999999999999</v>
      </c>
      <c r="J93" t="s">
        <v>30</v>
      </c>
      <c r="K93" s="8">
        <v>120</v>
      </c>
      <c r="L93" s="8">
        <v>120</v>
      </c>
      <c r="M93" s="8">
        <v>59.972000000000001</v>
      </c>
    </row>
    <row r="94" spans="1:13" x14ac:dyDescent="0.25">
      <c r="A94" t="s">
        <v>23</v>
      </c>
      <c r="B94" t="s">
        <v>24</v>
      </c>
      <c r="C94" t="s">
        <v>32</v>
      </c>
      <c r="D94" t="s">
        <v>60</v>
      </c>
      <c r="E94" t="s">
        <v>27</v>
      </c>
      <c r="F94" t="s">
        <v>28</v>
      </c>
      <c r="G94" s="40">
        <v>1</v>
      </c>
      <c r="H94" t="s">
        <v>36</v>
      </c>
      <c r="I94" s="40">
        <v>0.49976999999999999</v>
      </c>
      <c r="J94" t="s">
        <v>30</v>
      </c>
      <c r="K94" s="8">
        <v>1</v>
      </c>
      <c r="L94" s="8">
        <v>1</v>
      </c>
      <c r="M94" s="8">
        <v>0.5</v>
      </c>
    </row>
    <row r="95" spans="1:13" x14ac:dyDescent="0.25">
      <c r="A95" t="s">
        <v>23</v>
      </c>
      <c r="B95" t="s">
        <v>24</v>
      </c>
      <c r="C95" t="s">
        <v>32</v>
      </c>
      <c r="D95" t="s">
        <v>61</v>
      </c>
      <c r="E95" t="s">
        <v>27</v>
      </c>
      <c r="F95" t="s">
        <v>28</v>
      </c>
      <c r="G95" s="40">
        <v>1</v>
      </c>
      <c r="H95" t="s">
        <v>36</v>
      </c>
      <c r="I95" s="40">
        <v>0.999</v>
      </c>
      <c r="J95" t="s">
        <v>30</v>
      </c>
      <c r="K95" s="8">
        <v>1.3</v>
      </c>
      <c r="L95" s="8">
        <v>1.3</v>
      </c>
      <c r="M95" s="8">
        <v>1.2989999999999999</v>
      </c>
    </row>
    <row r="96" spans="1:13" x14ac:dyDescent="0.25">
      <c r="A96" t="s">
        <v>23</v>
      </c>
      <c r="B96" t="s">
        <v>24</v>
      </c>
      <c r="C96" t="s">
        <v>32</v>
      </c>
      <c r="D96" t="s">
        <v>62</v>
      </c>
      <c r="E96" t="s">
        <v>27</v>
      </c>
      <c r="F96" t="s">
        <v>35</v>
      </c>
      <c r="G96" s="40">
        <v>1</v>
      </c>
      <c r="H96" t="s">
        <v>36</v>
      </c>
      <c r="I96" s="40">
        <v>0.49976999999999999</v>
      </c>
      <c r="J96" t="s">
        <v>30</v>
      </c>
      <c r="K96" s="8">
        <v>45</v>
      </c>
      <c r="L96" s="8">
        <v>45</v>
      </c>
      <c r="M96" s="8">
        <v>22.49</v>
      </c>
    </row>
    <row r="97" spans="1:13" x14ac:dyDescent="0.25">
      <c r="A97" t="s">
        <v>23</v>
      </c>
      <c r="B97" t="s">
        <v>24</v>
      </c>
      <c r="C97" t="s">
        <v>32</v>
      </c>
      <c r="D97" t="s">
        <v>111</v>
      </c>
      <c r="E97" t="s">
        <v>27</v>
      </c>
      <c r="F97" t="s">
        <v>35</v>
      </c>
      <c r="G97" s="40">
        <v>1</v>
      </c>
      <c r="H97" t="s">
        <v>36</v>
      </c>
      <c r="I97" s="40">
        <v>0.49976999999999999</v>
      </c>
      <c r="J97" t="s">
        <v>30</v>
      </c>
      <c r="K97" s="8">
        <v>45</v>
      </c>
      <c r="L97" s="8">
        <v>45</v>
      </c>
      <c r="M97" s="8">
        <v>22.49</v>
      </c>
    </row>
    <row r="98" spans="1:13" x14ac:dyDescent="0.25">
      <c r="A98" t="s">
        <v>23</v>
      </c>
      <c r="B98" t="s">
        <v>24</v>
      </c>
      <c r="C98" t="s">
        <v>32</v>
      </c>
      <c r="D98" t="s">
        <v>112</v>
      </c>
      <c r="E98" t="s">
        <v>27</v>
      </c>
      <c r="F98" t="s">
        <v>35</v>
      </c>
      <c r="G98" s="40">
        <v>1</v>
      </c>
      <c r="H98" t="s">
        <v>36</v>
      </c>
      <c r="I98" s="40">
        <v>0.999</v>
      </c>
      <c r="J98" t="s">
        <v>30</v>
      </c>
      <c r="K98" s="8">
        <v>50.5</v>
      </c>
      <c r="L98" s="8">
        <v>50.5</v>
      </c>
      <c r="M98" s="8">
        <v>50.45</v>
      </c>
    </row>
    <row r="99" spans="1:13" x14ac:dyDescent="0.25">
      <c r="A99" t="s">
        <v>23</v>
      </c>
      <c r="B99" t="s">
        <v>24</v>
      </c>
      <c r="C99" t="s">
        <v>32</v>
      </c>
      <c r="D99" t="s">
        <v>112</v>
      </c>
      <c r="E99" t="s">
        <v>27</v>
      </c>
      <c r="F99" t="s">
        <v>28</v>
      </c>
      <c r="G99" s="40">
        <v>1</v>
      </c>
      <c r="H99" t="s">
        <v>36</v>
      </c>
      <c r="I99" s="40">
        <v>0.999</v>
      </c>
      <c r="J99" t="s">
        <v>30</v>
      </c>
      <c r="K99" s="8">
        <v>1.05</v>
      </c>
      <c r="L99" s="8">
        <v>1.05</v>
      </c>
      <c r="M99" s="8">
        <v>1.0489999999999999</v>
      </c>
    </row>
    <row r="100" spans="1:13" x14ac:dyDescent="0.25">
      <c r="A100" t="s">
        <v>23</v>
      </c>
      <c r="B100" t="s">
        <v>24</v>
      </c>
      <c r="C100" t="s">
        <v>32</v>
      </c>
      <c r="D100" t="s">
        <v>113</v>
      </c>
      <c r="E100" t="s">
        <v>27</v>
      </c>
      <c r="F100" t="s">
        <v>28</v>
      </c>
      <c r="G100" s="40">
        <v>1</v>
      </c>
      <c r="H100" t="s">
        <v>36</v>
      </c>
      <c r="I100" s="40">
        <v>0.49980000000000002</v>
      </c>
      <c r="J100" t="s">
        <v>30</v>
      </c>
      <c r="K100" s="8">
        <v>3.15</v>
      </c>
      <c r="L100" s="8">
        <v>3.15</v>
      </c>
      <c r="M100" s="8">
        <v>1.5740000000000001</v>
      </c>
    </row>
    <row r="101" spans="1:13" x14ac:dyDescent="0.25">
      <c r="A101" t="s">
        <v>23</v>
      </c>
      <c r="B101" t="s">
        <v>24</v>
      </c>
      <c r="C101" t="s">
        <v>32</v>
      </c>
      <c r="D101" t="s">
        <v>114</v>
      </c>
      <c r="E101" t="s">
        <v>27</v>
      </c>
      <c r="F101" t="s">
        <v>28</v>
      </c>
      <c r="G101" s="40">
        <v>1</v>
      </c>
      <c r="H101" t="s">
        <v>36</v>
      </c>
      <c r="I101" s="40">
        <v>0.999</v>
      </c>
      <c r="J101" t="s">
        <v>30</v>
      </c>
      <c r="K101" s="8">
        <v>7.2</v>
      </c>
      <c r="L101" s="8">
        <v>7.2</v>
      </c>
      <c r="M101" s="8">
        <v>7.1929999999999996</v>
      </c>
    </row>
    <row r="102" spans="1:13" x14ac:dyDescent="0.25">
      <c r="A102" t="s">
        <v>23</v>
      </c>
      <c r="B102" t="s">
        <v>24</v>
      </c>
      <c r="C102" t="s">
        <v>32</v>
      </c>
      <c r="D102" t="s">
        <v>115</v>
      </c>
      <c r="E102" t="s">
        <v>27</v>
      </c>
      <c r="F102" t="s">
        <v>28</v>
      </c>
      <c r="G102" s="40">
        <v>1</v>
      </c>
      <c r="H102" t="s">
        <v>36</v>
      </c>
      <c r="I102" s="40">
        <v>0.999</v>
      </c>
      <c r="J102" t="s">
        <v>30</v>
      </c>
      <c r="K102" s="8">
        <v>9.8000000000000007</v>
      </c>
      <c r="L102" s="8">
        <v>9.8000000000000007</v>
      </c>
      <c r="M102" s="8">
        <v>9.7899999999999991</v>
      </c>
    </row>
    <row r="103" spans="1:13" x14ac:dyDescent="0.25">
      <c r="A103" t="s">
        <v>23</v>
      </c>
      <c r="B103" t="s">
        <v>24</v>
      </c>
      <c r="C103" t="s">
        <v>32</v>
      </c>
      <c r="D103" t="s">
        <v>63</v>
      </c>
      <c r="E103" t="s">
        <v>27</v>
      </c>
      <c r="F103" t="s">
        <v>35</v>
      </c>
      <c r="G103" s="40">
        <v>1</v>
      </c>
      <c r="H103" t="s">
        <v>36</v>
      </c>
      <c r="I103" s="40">
        <v>0.999</v>
      </c>
      <c r="J103" t="s">
        <v>30</v>
      </c>
      <c r="K103" s="8">
        <v>4</v>
      </c>
      <c r="L103" s="8">
        <v>4</v>
      </c>
      <c r="M103" s="8">
        <v>3.996</v>
      </c>
    </row>
    <row r="104" spans="1:13" x14ac:dyDescent="0.25">
      <c r="A104" t="s">
        <v>23</v>
      </c>
      <c r="B104" t="s">
        <v>24</v>
      </c>
      <c r="C104" t="s">
        <v>32</v>
      </c>
      <c r="D104" t="s">
        <v>116</v>
      </c>
      <c r="E104" t="s">
        <v>27</v>
      </c>
      <c r="F104" t="s">
        <v>35</v>
      </c>
      <c r="G104" s="40">
        <v>1</v>
      </c>
      <c r="H104" t="s">
        <v>36</v>
      </c>
      <c r="I104" s="40">
        <v>0.49976999999999999</v>
      </c>
      <c r="J104" t="s">
        <v>30</v>
      </c>
      <c r="K104" s="8">
        <v>210</v>
      </c>
      <c r="L104" s="8">
        <v>210</v>
      </c>
      <c r="M104" s="8">
        <v>104.952</v>
      </c>
    </row>
    <row r="105" spans="1:13" x14ac:dyDescent="0.25">
      <c r="A105" t="s">
        <v>23</v>
      </c>
      <c r="B105" t="s">
        <v>24</v>
      </c>
      <c r="C105" t="s">
        <v>32</v>
      </c>
      <c r="D105" t="s">
        <v>117</v>
      </c>
      <c r="E105" t="s">
        <v>27</v>
      </c>
      <c r="F105" t="s">
        <v>35</v>
      </c>
      <c r="G105" s="40">
        <v>1</v>
      </c>
      <c r="H105" t="s">
        <v>36</v>
      </c>
      <c r="I105" s="40">
        <v>0.49976999999999999</v>
      </c>
      <c r="J105" t="s">
        <v>30</v>
      </c>
      <c r="K105" s="8">
        <v>72</v>
      </c>
      <c r="L105" s="8">
        <v>72</v>
      </c>
      <c r="M105" s="8">
        <v>35.982999999999997</v>
      </c>
    </row>
    <row r="106" spans="1:13" hidden="1" x14ac:dyDescent="0.25">
      <c r="A106" t="s">
        <v>23</v>
      </c>
      <c r="B106" t="s">
        <v>24</v>
      </c>
      <c r="C106" t="s">
        <v>32</v>
      </c>
      <c r="D106" t="s">
        <v>118</v>
      </c>
      <c r="E106" t="s">
        <v>27</v>
      </c>
      <c r="F106" t="s">
        <v>35</v>
      </c>
      <c r="G106" s="40">
        <v>1</v>
      </c>
      <c r="H106" t="s">
        <v>36</v>
      </c>
      <c r="I106" s="40">
        <v>0.49976999999999999</v>
      </c>
      <c r="J106" t="s">
        <v>119</v>
      </c>
      <c r="K106" s="8">
        <v>11</v>
      </c>
      <c r="L106" s="8">
        <v>11</v>
      </c>
      <c r="M106" s="8">
        <v>5.4969999999999999</v>
      </c>
    </row>
    <row r="107" spans="1:13" x14ac:dyDescent="0.25">
      <c r="A107" t="s">
        <v>23</v>
      </c>
      <c r="B107" t="s">
        <v>24</v>
      </c>
      <c r="C107" t="s">
        <v>32</v>
      </c>
      <c r="D107" t="s">
        <v>120</v>
      </c>
      <c r="E107" t="s">
        <v>121</v>
      </c>
      <c r="F107" t="s">
        <v>28</v>
      </c>
      <c r="G107" s="40">
        <v>1</v>
      </c>
      <c r="H107" t="s">
        <v>36</v>
      </c>
      <c r="I107" s="40">
        <v>1</v>
      </c>
      <c r="J107" t="s">
        <v>30</v>
      </c>
      <c r="K107" s="8">
        <v>8.25</v>
      </c>
      <c r="L107" s="8">
        <v>8.25</v>
      </c>
      <c r="M107" s="8">
        <v>8.25</v>
      </c>
    </row>
    <row r="108" spans="1:13" x14ac:dyDescent="0.25">
      <c r="A108" t="s">
        <v>23</v>
      </c>
      <c r="B108" t="s">
        <v>24</v>
      </c>
      <c r="C108" t="s">
        <v>32</v>
      </c>
      <c r="D108" t="s">
        <v>122</v>
      </c>
      <c r="E108" t="s">
        <v>121</v>
      </c>
      <c r="F108" t="s">
        <v>28</v>
      </c>
      <c r="G108" s="40">
        <v>1</v>
      </c>
      <c r="H108" t="s">
        <v>36</v>
      </c>
      <c r="I108" s="40">
        <v>1</v>
      </c>
      <c r="J108" t="s">
        <v>30</v>
      </c>
      <c r="K108" s="8">
        <v>2.5</v>
      </c>
      <c r="L108" s="8">
        <v>2.5</v>
      </c>
      <c r="M108" s="8">
        <v>2.5</v>
      </c>
    </row>
    <row r="109" spans="1:13" x14ac:dyDescent="0.25">
      <c r="A109" t="s">
        <v>23</v>
      </c>
      <c r="B109" t="s">
        <v>24</v>
      </c>
      <c r="C109" t="s">
        <v>32</v>
      </c>
      <c r="D109" t="s">
        <v>123</v>
      </c>
      <c r="E109" t="s">
        <v>121</v>
      </c>
      <c r="F109" t="s">
        <v>28</v>
      </c>
      <c r="G109" s="40">
        <v>0.19500000000000001</v>
      </c>
      <c r="H109" t="s">
        <v>29</v>
      </c>
      <c r="I109" s="40">
        <v>0.19500000000000001</v>
      </c>
      <c r="J109" t="s">
        <v>30</v>
      </c>
      <c r="K109" s="8">
        <v>6.04</v>
      </c>
      <c r="L109" s="8">
        <v>1.1779999999999999</v>
      </c>
      <c r="M109" s="8">
        <v>1.1779999999999999</v>
      </c>
    </row>
    <row r="110" spans="1:13" x14ac:dyDescent="0.25">
      <c r="A110" t="s">
        <v>23</v>
      </c>
      <c r="B110" t="s">
        <v>24</v>
      </c>
      <c r="C110" t="s">
        <v>32</v>
      </c>
      <c r="D110" t="s">
        <v>124</v>
      </c>
      <c r="E110" t="s">
        <v>121</v>
      </c>
      <c r="F110" t="s">
        <v>28</v>
      </c>
      <c r="G110" s="40">
        <v>0.2</v>
      </c>
      <c r="H110" t="s">
        <v>29</v>
      </c>
      <c r="I110" s="40">
        <v>0.2</v>
      </c>
      <c r="J110" t="s">
        <v>30</v>
      </c>
      <c r="K110" s="8">
        <v>12.3</v>
      </c>
      <c r="L110" s="8">
        <v>2.46</v>
      </c>
      <c r="M110" s="8">
        <v>2.46</v>
      </c>
    </row>
    <row r="111" spans="1:13" x14ac:dyDescent="0.25">
      <c r="A111" t="s">
        <v>23</v>
      </c>
      <c r="B111" t="s">
        <v>24</v>
      </c>
      <c r="C111" t="s">
        <v>32</v>
      </c>
      <c r="D111" t="s">
        <v>125</v>
      </c>
      <c r="E111" t="s">
        <v>121</v>
      </c>
      <c r="F111" t="s">
        <v>28</v>
      </c>
      <c r="G111" s="40">
        <v>0.5</v>
      </c>
      <c r="H111" t="s">
        <v>29</v>
      </c>
      <c r="I111" s="40">
        <v>0.5</v>
      </c>
      <c r="J111" t="s">
        <v>30</v>
      </c>
      <c r="K111" s="8">
        <v>10</v>
      </c>
      <c r="L111" s="8">
        <v>5</v>
      </c>
      <c r="M111" s="8">
        <v>5</v>
      </c>
    </row>
    <row r="112" spans="1:13" x14ac:dyDescent="0.25">
      <c r="A112" t="s">
        <v>23</v>
      </c>
      <c r="B112" t="s">
        <v>24</v>
      </c>
      <c r="C112" t="s">
        <v>32</v>
      </c>
      <c r="D112" t="s">
        <v>126</v>
      </c>
      <c r="E112" t="s">
        <v>121</v>
      </c>
      <c r="F112" t="s">
        <v>28</v>
      </c>
      <c r="G112" s="40">
        <v>1</v>
      </c>
      <c r="H112" t="s">
        <v>36</v>
      </c>
      <c r="I112" s="40">
        <v>0.49980000000000002</v>
      </c>
      <c r="J112" t="s">
        <v>30</v>
      </c>
      <c r="K112" s="8">
        <v>4.9000000000000004</v>
      </c>
      <c r="L112" s="8">
        <v>4.9000000000000004</v>
      </c>
      <c r="M112" s="8">
        <v>2.4489999999999998</v>
      </c>
    </row>
    <row r="113" spans="1:13" x14ac:dyDescent="0.25">
      <c r="A113" t="s">
        <v>23</v>
      </c>
      <c r="B113" t="s">
        <v>24</v>
      </c>
      <c r="C113" t="s">
        <v>32</v>
      </c>
      <c r="D113" t="s">
        <v>127</v>
      </c>
      <c r="E113" t="s">
        <v>121</v>
      </c>
      <c r="F113" t="s">
        <v>28</v>
      </c>
      <c r="G113" s="40">
        <v>0.1</v>
      </c>
      <c r="H113" t="s">
        <v>29</v>
      </c>
      <c r="I113" s="40">
        <v>0.1</v>
      </c>
      <c r="J113" t="s">
        <v>30</v>
      </c>
      <c r="K113" s="8">
        <v>2.2599999999999998</v>
      </c>
      <c r="L113" s="8">
        <v>0.22600000000000001</v>
      </c>
      <c r="M113" s="8">
        <v>0.22600000000000001</v>
      </c>
    </row>
    <row r="114" spans="1:13" x14ac:dyDescent="0.25">
      <c r="A114" t="s">
        <v>23</v>
      </c>
      <c r="B114" t="s">
        <v>24</v>
      </c>
      <c r="C114" t="s">
        <v>32</v>
      </c>
      <c r="D114" t="s">
        <v>128</v>
      </c>
      <c r="E114" t="s">
        <v>121</v>
      </c>
      <c r="F114" t="s">
        <v>28</v>
      </c>
      <c r="G114" s="40">
        <v>0.2</v>
      </c>
      <c r="H114" t="s">
        <v>29</v>
      </c>
      <c r="I114" s="40">
        <v>0.2</v>
      </c>
      <c r="J114" t="s">
        <v>30</v>
      </c>
      <c r="K114" s="8">
        <v>5</v>
      </c>
      <c r="L114" s="8">
        <v>1</v>
      </c>
      <c r="M114" s="8">
        <v>1</v>
      </c>
    </row>
    <row r="115" spans="1:13" x14ac:dyDescent="0.25">
      <c r="A115" t="s">
        <v>23</v>
      </c>
      <c r="B115" t="s">
        <v>24</v>
      </c>
      <c r="C115" t="s">
        <v>32</v>
      </c>
      <c r="D115" t="s">
        <v>129</v>
      </c>
      <c r="E115" t="s">
        <v>121</v>
      </c>
      <c r="F115" t="s">
        <v>28</v>
      </c>
      <c r="G115" s="40">
        <v>1</v>
      </c>
      <c r="H115" t="s">
        <v>36</v>
      </c>
      <c r="I115" s="40">
        <v>1</v>
      </c>
      <c r="J115" t="s">
        <v>30</v>
      </c>
      <c r="K115" s="8">
        <v>4.9000000000000004</v>
      </c>
      <c r="L115" s="8">
        <v>4.9000000000000004</v>
      </c>
      <c r="M115" s="8">
        <v>4.9000000000000004</v>
      </c>
    </row>
    <row r="116" spans="1:13" x14ac:dyDescent="0.25">
      <c r="A116" t="s">
        <v>23</v>
      </c>
      <c r="B116" t="s">
        <v>24</v>
      </c>
      <c r="C116" t="s">
        <v>32</v>
      </c>
      <c r="D116" t="s">
        <v>130</v>
      </c>
      <c r="E116" t="s">
        <v>121</v>
      </c>
      <c r="F116" t="s">
        <v>28</v>
      </c>
      <c r="G116" s="40">
        <v>1</v>
      </c>
      <c r="H116" t="s">
        <v>36</v>
      </c>
      <c r="I116" s="40">
        <v>0.49980000000000002</v>
      </c>
      <c r="J116" t="s">
        <v>30</v>
      </c>
      <c r="K116" s="8">
        <v>4.5999999999999996</v>
      </c>
      <c r="L116" s="8">
        <v>4.5999999999999996</v>
      </c>
      <c r="M116" s="8">
        <v>2.2989999999999999</v>
      </c>
    </row>
    <row r="117" spans="1:13" x14ac:dyDescent="0.25">
      <c r="A117" t="s">
        <v>23</v>
      </c>
      <c r="B117" t="s">
        <v>24</v>
      </c>
      <c r="C117" t="s">
        <v>32</v>
      </c>
      <c r="D117" t="s">
        <v>131</v>
      </c>
      <c r="E117" t="s">
        <v>121</v>
      </c>
      <c r="F117" t="s">
        <v>28</v>
      </c>
      <c r="G117" s="40">
        <v>1</v>
      </c>
      <c r="H117" t="s">
        <v>36</v>
      </c>
      <c r="I117" s="40">
        <v>0.49980000000000002</v>
      </c>
      <c r="J117" t="s">
        <v>30</v>
      </c>
      <c r="K117" s="8">
        <v>23.71</v>
      </c>
      <c r="L117" s="8">
        <v>23.71</v>
      </c>
      <c r="M117" s="8">
        <v>11.85</v>
      </c>
    </row>
    <row r="118" spans="1:13" x14ac:dyDescent="0.25">
      <c r="A118" t="s">
        <v>23</v>
      </c>
      <c r="B118" t="s">
        <v>24</v>
      </c>
      <c r="C118" t="s">
        <v>32</v>
      </c>
      <c r="D118" t="s">
        <v>132</v>
      </c>
      <c r="E118" t="s">
        <v>121</v>
      </c>
      <c r="F118" t="s">
        <v>28</v>
      </c>
      <c r="G118" s="40">
        <v>1</v>
      </c>
      <c r="H118" t="s">
        <v>36</v>
      </c>
      <c r="I118" s="40">
        <v>0.49980000000000002</v>
      </c>
      <c r="J118" t="s">
        <v>30</v>
      </c>
      <c r="K118" s="8">
        <v>0.09</v>
      </c>
      <c r="L118" s="8">
        <v>0.09</v>
      </c>
      <c r="M118" s="8">
        <v>4.4999999999999998E-2</v>
      </c>
    </row>
    <row r="119" spans="1:13" x14ac:dyDescent="0.25">
      <c r="A119" t="s">
        <v>23</v>
      </c>
      <c r="B119" t="s">
        <v>24</v>
      </c>
      <c r="C119" t="s">
        <v>32</v>
      </c>
      <c r="D119" t="s">
        <v>133</v>
      </c>
      <c r="E119" t="s">
        <v>121</v>
      </c>
      <c r="F119" t="s">
        <v>28</v>
      </c>
      <c r="G119" s="40">
        <v>0.2</v>
      </c>
      <c r="H119" t="s">
        <v>29</v>
      </c>
      <c r="I119" s="40">
        <v>0.2</v>
      </c>
      <c r="J119" t="s">
        <v>30</v>
      </c>
      <c r="K119" s="8">
        <v>4.1399999999999997</v>
      </c>
      <c r="L119" s="8">
        <v>0.82799999999999996</v>
      </c>
      <c r="M119" s="8">
        <v>0.82799999999999996</v>
      </c>
    </row>
    <row r="120" spans="1:13" x14ac:dyDescent="0.25">
      <c r="A120" t="s">
        <v>23</v>
      </c>
      <c r="B120" t="s">
        <v>24</v>
      </c>
      <c r="C120" t="s">
        <v>32</v>
      </c>
      <c r="D120" t="s">
        <v>134</v>
      </c>
      <c r="E120" t="s">
        <v>121</v>
      </c>
      <c r="F120" t="s">
        <v>28</v>
      </c>
      <c r="G120" s="40">
        <v>0.2</v>
      </c>
      <c r="H120" t="s">
        <v>29</v>
      </c>
      <c r="I120" s="40">
        <v>0.2</v>
      </c>
      <c r="J120" t="s">
        <v>30</v>
      </c>
      <c r="K120" s="8">
        <v>6.96</v>
      </c>
      <c r="L120" s="8">
        <v>1.3919999999999999</v>
      </c>
      <c r="M120" s="8">
        <v>1.3919999999999999</v>
      </c>
    </row>
    <row r="121" spans="1:13" x14ac:dyDescent="0.25">
      <c r="A121" t="s">
        <v>23</v>
      </c>
      <c r="B121" t="s">
        <v>24</v>
      </c>
      <c r="C121" t="s">
        <v>32</v>
      </c>
      <c r="D121" t="s">
        <v>135</v>
      </c>
      <c r="E121" t="s">
        <v>121</v>
      </c>
      <c r="F121" t="s">
        <v>28</v>
      </c>
      <c r="G121" s="40">
        <v>0.5</v>
      </c>
      <c r="H121" t="s">
        <v>29</v>
      </c>
      <c r="I121" s="40">
        <v>0.5</v>
      </c>
      <c r="J121" t="s">
        <v>30</v>
      </c>
      <c r="K121" s="8">
        <v>12.3</v>
      </c>
      <c r="L121" s="8">
        <v>6.15</v>
      </c>
      <c r="M121" s="8">
        <v>6.15</v>
      </c>
    </row>
    <row r="122" spans="1:13" x14ac:dyDescent="0.25">
      <c r="A122" t="s">
        <v>23</v>
      </c>
      <c r="B122" t="s">
        <v>24</v>
      </c>
      <c r="C122" t="s">
        <v>32</v>
      </c>
      <c r="D122" t="s">
        <v>136</v>
      </c>
      <c r="E122" t="s">
        <v>121</v>
      </c>
      <c r="F122" t="s">
        <v>28</v>
      </c>
      <c r="G122" s="40">
        <v>1</v>
      </c>
      <c r="H122" t="s">
        <v>36</v>
      </c>
      <c r="I122" s="40">
        <v>1</v>
      </c>
      <c r="J122" t="s">
        <v>30</v>
      </c>
      <c r="K122" s="8">
        <v>7.492</v>
      </c>
      <c r="L122" s="8">
        <v>7.492</v>
      </c>
      <c r="M122" s="8">
        <v>7.492</v>
      </c>
    </row>
    <row r="123" spans="1:13" x14ac:dyDescent="0.25">
      <c r="A123" t="s">
        <v>23</v>
      </c>
      <c r="B123" t="s">
        <v>24</v>
      </c>
      <c r="C123" t="s">
        <v>32</v>
      </c>
      <c r="D123" t="s">
        <v>137</v>
      </c>
      <c r="E123" t="s">
        <v>121</v>
      </c>
      <c r="F123" t="s">
        <v>28</v>
      </c>
      <c r="G123" s="40">
        <v>0.2</v>
      </c>
      <c r="H123" t="s">
        <v>29</v>
      </c>
      <c r="I123" s="40">
        <v>0.2</v>
      </c>
      <c r="J123" t="s">
        <v>30</v>
      </c>
      <c r="K123" s="8">
        <v>7.63</v>
      </c>
      <c r="L123" s="8">
        <v>1.526</v>
      </c>
      <c r="M123" s="8">
        <v>1.526</v>
      </c>
    </row>
    <row r="124" spans="1:13" x14ac:dyDescent="0.25">
      <c r="A124" t="s">
        <v>23</v>
      </c>
      <c r="B124" t="s">
        <v>24</v>
      </c>
      <c r="C124" t="s">
        <v>32</v>
      </c>
      <c r="D124" t="s">
        <v>138</v>
      </c>
      <c r="E124" t="s">
        <v>121</v>
      </c>
      <c r="F124" t="s">
        <v>28</v>
      </c>
      <c r="G124" s="40">
        <v>0.24990000000000001</v>
      </c>
      <c r="H124" t="s">
        <v>29</v>
      </c>
      <c r="I124" s="40">
        <v>0.24990000000000001</v>
      </c>
      <c r="J124" t="s">
        <v>30</v>
      </c>
      <c r="K124" s="8">
        <v>3.2</v>
      </c>
      <c r="L124" s="8">
        <v>1.6</v>
      </c>
      <c r="M124" s="8">
        <v>0.8</v>
      </c>
    </row>
    <row r="125" spans="1:13" x14ac:dyDescent="0.25">
      <c r="A125" t="s">
        <v>23</v>
      </c>
      <c r="B125" t="s">
        <v>24</v>
      </c>
      <c r="C125" t="s">
        <v>32</v>
      </c>
      <c r="D125" t="s">
        <v>138</v>
      </c>
      <c r="E125" t="s">
        <v>121</v>
      </c>
      <c r="F125" t="s">
        <v>28</v>
      </c>
      <c r="G125" s="40">
        <v>1</v>
      </c>
      <c r="H125" t="s">
        <v>36</v>
      </c>
      <c r="I125" s="40">
        <v>0.49980000000000002</v>
      </c>
      <c r="J125" t="s">
        <v>30</v>
      </c>
      <c r="K125" s="8">
        <v>3.7669999999999999</v>
      </c>
      <c r="L125" s="8">
        <v>3.7669999999999999</v>
      </c>
      <c r="M125" s="8">
        <v>1.883</v>
      </c>
    </row>
    <row r="126" spans="1:13" x14ac:dyDescent="0.25">
      <c r="A126" t="s">
        <v>23</v>
      </c>
      <c r="B126" t="s">
        <v>24</v>
      </c>
      <c r="C126" t="s">
        <v>32</v>
      </c>
      <c r="D126" t="s">
        <v>139</v>
      </c>
      <c r="E126" t="s">
        <v>121</v>
      </c>
      <c r="F126" t="s">
        <v>28</v>
      </c>
      <c r="G126" s="40">
        <v>0.501</v>
      </c>
      <c r="H126" t="s">
        <v>29</v>
      </c>
      <c r="I126" s="40">
        <v>0.501</v>
      </c>
      <c r="J126" t="s">
        <v>30</v>
      </c>
      <c r="K126" s="8">
        <v>12</v>
      </c>
      <c r="L126" s="8">
        <v>6.0119999999999996</v>
      </c>
      <c r="M126" s="8">
        <v>6.0119999999999996</v>
      </c>
    </row>
    <row r="127" spans="1:13" x14ac:dyDescent="0.25">
      <c r="A127" t="s">
        <v>23</v>
      </c>
      <c r="B127" t="s">
        <v>24</v>
      </c>
      <c r="C127" t="s">
        <v>32</v>
      </c>
      <c r="D127" t="s">
        <v>140</v>
      </c>
      <c r="E127" t="s">
        <v>121</v>
      </c>
      <c r="F127" t="s">
        <v>28</v>
      </c>
      <c r="G127" s="40">
        <v>1</v>
      </c>
      <c r="H127" t="s">
        <v>36</v>
      </c>
      <c r="I127" s="40">
        <v>0.49980000000000002</v>
      </c>
      <c r="J127" t="s">
        <v>30</v>
      </c>
      <c r="K127" s="8">
        <v>7.96</v>
      </c>
      <c r="L127" s="8">
        <v>7.96</v>
      </c>
      <c r="M127" s="8">
        <v>3.9780000000000002</v>
      </c>
    </row>
    <row r="128" spans="1:13" x14ac:dyDescent="0.25">
      <c r="A128" t="s">
        <v>23</v>
      </c>
      <c r="B128" t="s">
        <v>24</v>
      </c>
      <c r="C128" t="s">
        <v>32</v>
      </c>
      <c r="D128" t="s">
        <v>141</v>
      </c>
      <c r="E128" t="s">
        <v>121</v>
      </c>
      <c r="F128" t="s">
        <v>28</v>
      </c>
      <c r="G128" s="40">
        <v>0.15</v>
      </c>
      <c r="H128" t="s">
        <v>29</v>
      </c>
      <c r="I128" s="40">
        <v>0.15</v>
      </c>
      <c r="J128" t="s">
        <v>30</v>
      </c>
      <c r="K128" s="8">
        <v>4.2699999999999996</v>
      </c>
      <c r="L128" s="8">
        <v>0.64100000000000001</v>
      </c>
      <c r="M128" s="8">
        <v>0.64100000000000001</v>
      </c>
    </row>
    <row r="129" spans="1:13" x14ac:dyDescent="0.25">
      <c r="A129" t="s">
        <v>23</v>
      </c>
      <c r="B129" t="s">
        <v>24</v>
      </c>
      <c r="C129" t="s">
        <v>32</v>
      </c>
      <c r="D129" t="s">
        <v>71</v>
      </c>
      <c r="E129" t="s">
        <v>121</v>
      </c>
      <c r="F129" t="s">
        <v>35</v>
      </c>
      <c r="G129" s="40">
        <v>0.24990000000000001</v>
      </c>
      <c r="H129" t="s">
        <v>29</v>
      </c>
      <c r="I129" s="40">
        <v>0.24990000000000001</v>
      </c>
      <c r="J129" t="s">
        <v>30</v>
      </c>
      <c r="K129" s="8">
        <v>11.83</v>
      </c>
      <c r="L129" s="8">
        <v>5.915</v>
      </c>
      <c r="M129" s="8">
        <v>2.956</v>
      </c>
    </row>
    <row r="130" spans="1:13" x14ac:dyDescent="0.25">
      <c r="A130" t="s">
        <v>23</v>
      </c>
      <c r="B130" t="s">
        <v>24</v>
      </c>
      <c r="C130" t="s">
        <v>32</v>
      </c>
      <c r="D130" t="s">
        <v>142</v>
      </c>
      <c r="E130" t="s">
        <v>121</v>
      </c>
      <c r="F130" t="s">
        <v>28</v>
      </c>
      <c r="G130" s="40">
        <v>1</v>
      </c>
      <c r="H130" t="s">
        <v>36</v>
      </c>
      <c r="I130" s="40">
        <v>1</v>
      </c>
      <c r="J130" t="s">
        <v>30</v>
      </c>
      <c r="K130" s="8">
        <v>1.159</v>
      </c>
      <c r="L130" s="8">
        <v>1.159</v>
      </c>
      <c r="M130" s="8">
        <v>1.159</v>
      </c>
    </row>
    <row r="131" spans="1:13" x14ac:dyDescent="0.25">
      <c r="A131" t="s">
        <v>23</v>
      </c>
      <c r="B131" t="s">
        <v>24</v>
      </c>
      <c r="C131" t="s">
        <v>32</v>
      </c>
      <c r="D131" t="s">
        <v>143</v>
      </c>
      <c r="E131" t="s">
        <v>121</v>
      </c>
      <c r="F131" t="s">
        <v>28</v>
      </c>
      <c r="G131" s="40">
        <v>0.19500000000000001</v>
      </c>
      <c r="H131" t="s">
        <v>29</v>
      </c>
      <c r="I131" s="40">
        <v>0.19500000000000001</v>
      </c>
      <c r="J131" t="s">
        <v>30</v>
      </c>
      <c r="K131" s="8">
        <v>3.8159999999999998</v>
      </c>
      <c r="L131" s="8">
        <v>0.74399999999999999</v>
      </c>
      <c r="M131" s="8">
        <v>0.74399999999999999</v>
      </c>
    </row>
    <row r="132" spans="1:13" x14ac:dyDescent="0.25">
      <c r="A132" t="s">
        <v>23</v>
      </c>
      <c r="B132" t="s">
        <v>24</v>
      </c>
      <c r="C132" t="s">
        <v>32</v>
      </c>
      <c r="D132" t="s">
        <v>144</v>
      </c>
      <c r="E132" t="s">
        <v>121</v>
      </c>
      <c r="F132" t="s">
        <v>28</v>
      </c>
      <c r="G132" s="40">
        <v>0.19500000000000001</v>
      </c>
      <c r="H132" t="s">
        <v>29</v>
      </c>
      <c r="I132" s="40">
        <v>0.19500000000000001</v>
      </c>
      <c r="J132" t="s">
        <v>30</v>
      </c>
      <c r="K132" s="8">
        <v>2.0409999999999999</v>
      </c>
      <c r="L132" s="8">
        <v>0.39800000000000002</v>
      </c>
      <c r="M132" s="8">
        <v>0.39800000000000002</v>
      </c>
    </row>
    <row r="133" spans="1:13" x14ac:dyDescent="0.25">
      <c r="A133" t="s">
        <v>23</v>
      </c>
      <c r="B133" t="s">
        <v>24</v>
      </c>
      <c r="C133" t="s">
        <v>32</v>
      </c>
      <c r="D133" t="s">
        <v>145</v>
      </c>
      <c r="E133" t="s">
        <v>121</v>
      </c>
      <c r="F133" t="s">
        <v>28</v>
      </c>
      <c r="G133" s="40">
        <v>0.501</v>
      </c>
      <c r="H133" t="s">
        <v>29</v>
      </c>
      <c r="I133" s="40">
        <v>0.501</v>
      </c>
      <c r="J133" t="s">
        <v>30</v>
      </c>
      <c r="K133" s="8">
        <v>7</v>
      </c>
      <c r="L133" s="8">
        <v>3.5070000000000001</v>
      </c>
      <c r="M133" s="8">
        <v>3.5070000000000001</v>
      </c>
    </row>
    <row r="134" spans="1:13" x14ac:dyDescent="0.25">
      <c r="A134" t="s">
        <v>23</v>
      </c>
      <c r="B134" t="s">
        <v>24</v>
      </c>
      <c r="C134" t="s">
        <v>32</v>
      </c>
      <c r="D134" t="s">
        <v>146</v>
      </c>
      <c r="E134" t="s">
        <v>121</v>
      </c>
      <c r="F134" t="s">
        <v>28</v>
      </c>
      <c r="G134" s="40">
        <v>0.2</v>
      </c>
      <c r="H134" t="s">
        <v>29</v>
      </c>
      <c r="I134" s="40">
        <v>0.2</v>
      </c>
      <c r="J134" t="s">
        <v>30</v>
      </c>
      <c r="K134" s="8">
        <v>6.8</v>
      </c>
      <c r="L134" s="8">
        <v>1.36</v>
      </c>
      <c r="M134" s="8">
        <v>1.36</v>
      </c>
    </row>
    <row r="135" spans="1:13" x14ac:dyDescent="0.25">
      <c r="A135" t="s">
        <v>23</v>
      </c>
      <c r="B135" t="s">
        <v>24</v>
      </c>
      <c r="C135" t="s">
        <v>32</v>
      </c>
      <c r="D135" t="s">
        <v>147</v>
      </c>
      <c r="E135" t="s">
        <v>121</v>
      </c>
      <c r="F135" t="s">
        <v>28</v>
      </c>
      <c r="G135" s="40">
        <v>0.17493</v>
      </c>
      <c r="H135" t="s">
        <v>29</v>
      </c>
      <c r="I135" s="40">
        <v>0.17493</v>
      </c>
      <c r="J135" t="s">
        <v>30</v>
      </c>
      <c r="K135" s="8">
        <v>0</v>
      </c>
      <c r="L135" s="8">
        <v>-1E-3</v>
      </c>
      <c r="M135" s="8">
        <v>-1E-3</v>
      </c>
    </row>
    <row r="136" spans="1:13" x14ac:dyDescent="0.25">
      <c r="A136" t="s">
        <v>23</v>
      </c>
      <c r="B136" t="s">
        <v>24</v>
      </c>
      <c r="C136" t="s">
        <v>32</v>
      </c>
      <c r="D136" t="s">
        <v>148</v>
      </c>
      <c r="E136" t="s">
        <v>121</v>
      </c>
      <c r="F136" t="s">
        <v>28</v>
      </c>
      <c r="G136" s="40">
        <v>0.2</v>
      </c>
      <c r="H136" t="s">
        <v>29</v>
      </c>
      <c r="I136" s="40">
        <v>0.2</v>
      </c>
      <c r="J136" t="s">
        <v>30</v>
      </c>
      <c r="K136" s="8">
        <v>2.8149999999999999</v>
      </c>
      <c r="L136" s="8">
        <v>0.56299999999999994</v>
      </c>
      <c r="M136" s="8">
        <v>0.56299999999999994</v>
      </c>
    </row>
    <row r="137" spans="1:13" x14ac:dyDescent="0.25">
      <c r="A137" t="s">
        <v>23</v>
      </c>
      <c r="B137" t="s">
        <v>24</v>
      </c>
      <c r="C137" t="s">
        <v>32</v>
      </c>
      <c r="D137" t="s">
        <v>149</v>
      </c>
      <c r="E137" t="s">
        <v>121</v>
      </c>
      <c r="F137" t="s">
        <v>28</v>
      </c>
      <c r="G137" s="40">
        <v>0.2</v>
      </c>
      <c r="H137" t="s">
        <v>29</v>
      </c>
      <c r="I137" s="40">
        <v>0.2</v>
      </c>
      <c r="J137" t="s">
        <v>30</v>
      </c>
      <c r="K137" s="8">
        <v>5</v>
      </c>
      <c r="L137" s="8">
        <v>1</v>
      </c>
      <c r="M137" s="8">
        <v>1</v>
      </c>
    </row>
    <row r="138" spans="1:13" x14ac:dyDescent="0.25">
      <c r="A138" t="s">
        <v>23</v>
      </c>
      <c r="B138" t="s">
        <v>24</v>
      </c>
      <c r="C138" t="s">
        <v>32</v>
      </c>
      <c r="D138" t="s">
        <v>150</v>
      </c>
      <c r="E138" t="s">
        <v>121</v>
      </c>
      <c r="F138" t="s">
        <v>28</v>
      </c>
      <c r="G138" s="40">
        <v>1</v>
      </c>
      <c r="H138" t="s">
        <v>36</v>
      </c>
      <c r="I138" s="40">
        <v>1</v>
      </c>
      <c r="J138" t="s">
        <v>30</v>
      </c>
      <c r="K138" s="8">
        <v>21</v>
      </c>
      <c r="L138" s="8">
        <v>21</v>
      </c>
      <c r="M138" s="8">
        <v>21</v>
      </c>
    </row>
    <row r="139" spans="1:13" x14ac:dyDescent="0.25">
      <c r="A139" t="s">
        <v>23</v>
      </c>
      <c r="B139" t="s">
        <v>24</v>
      </c>
      <c r="C139" t="s">
        <v>32</v>
      </c>
      <c r="D139" t="s">
        <v>151</v>
      </c>
      <c r="E139" t="s">
        <v>121</v>
      </c>
      <c r="F139" t="s">
        <v>28</v>
      </c>
      <c r="G139" s="40">
        <v>0.19500000000000001</v>
      </c>
      <c r="H139" t="s">
        <v>29</v>
      </c>
      <c r="I139" s="40">
        <v>0.19500000000000001</v>
      </c>
      <c r="J139" t="s">
        <v>30</v>
      </c>
      <c r="K139" s="8">
        <v>4.05</v>
      </c>
      <c r="L139" s="8">
        <v>0.79</v>
      </c>
      <c r="M139" s="8">
        <v>0.79</v>
      </c>
    </row>
    <row r="140" spans="1:13" x14ac:dyDescent="0.25">
      <c r="A140" t="s">
        <v>23</v>
      </c>
      <c r="B140" t="s">
        <v>24</v>
      </c>
      <c r="C140" t="s">
        <v>32</v>
      </c>
      <c r="D140" t="s">
        <v>152</v>
      </c>
      <c r="E140" t="s">
        <v>121</v>
      </c>
      <c r="F140" t="s">
        <v>28</v>
      </c>
      <c r="G140" s="40">
        <v>0.5</v>
      </c>
      <c r="H140" t="s">
        <v>29</v>
      </c>
      <c r="I140" s="40">
        <v>0.5</v>
      </c>
      <c r="J140" t="s">
        <v>30</v>
      </c>
      <c r="K140" s="8">
        <v>12</v>
      </c>
      <c r="L140" s="8">
        <v>6</v>
      </c>
      <c r="M140" s="8">
        <v>6</v>
      </c>
    </row>
    <row r="141" spans="1:13" x14ac:dyDescent="0.25">
      <c r="A141" t="s">
        <v>23</v>
      </c>
      <c r="B141" t="s">
        <v>24</v>
      </c>
      <c r="C141" t="s">
        <v>32</v>
      </c>
      <c r="D141" t="s">
        <v>153</v>
      </c>
      <c r="E141" t="s">
        <v>121</v>
      </c>
      <c r="F141" t="s">
        <v>28</v>
      </c>
      <c r="G141" s="40">
        <v>0.19500000000000001</v>
      </c>
      <c r="H141" t="s">
        <v>29</v>
      </c>
      <c r="I141" s="40">
        <v>0.19500000000000001</v>
      </c>
      <c r="J141" t="s">
        <v>30</v>
      </c>
      <c r="K141" s="8">
        <v>0.98599999999999999</v>
      </c>
      <c r="L141" s="8">
        <v>0.192</v>
      </c>
      <c r="M141" s="8">
        <v>0.192</v>
      </c>
    </row>
    <row r="142" spans="1:13" x14ac:dyDescent="0.25">
      <c r="A142" t="s">
        <v>23</v>
      </c>
      <c r="B142" t="s">
        <v>24</v>
      </c>
      <c r="C142" t="s">
        <v>32</v>
      </c>
      <c r="D142" t="s">
        <v>154</v>
      </c>
      <c r="E142" t="s">
        <v>121</v>
      </c>
      <c r="F142" t="s">
        <v>28</v>
      </c>
      <c r="G142" s="40">
        <v>1</v>
      </c>
      <c r="H142" t="s">
        <v>36</v>
      </c>
      <c r="I142" s="40">
        <v>1</v>
      </c>
      <c r="J142" t="s">
        <v>30</v>
      </c>
      <c r="K142" s="8">
        <v>3</v>
      </c>
      <c r="L142" s="8">
        <v>3</v>
      </c>
      <c r="M142" s="8">
        <v>3</v>
      </c>
    </row>
    <row r="143" spans="1:13" x14ac:dyDescent="0.25">
      <c r="A143" t="s">
        <v>23</v>
      </c>
      <c r="B143" t="s">
        <v>24</v>
      </c>
      <c r="C143" t="s">
        <v>32</v>
      </c>
      <c r="D143" t="s">
        <v>155</v>
      </c>
      <c r="E143" t="s">
        <v>121</v>
      </c>
      <c r="F143" t="s">
        <v>28</v>
      </c>
      <c r="G143" s="40">
        <v>0.4</v>
      </c>
      <c r="H143" t="s">
        <v>29</v>
      </c>
      <c r="I143" s="40">
        <v>0.4</v>
      </c>
      <c r="J143" t="s">
        <v>30</v>
      </c>
      <c r="K143" s="8">
        <v>28.6</v>
      </c>
      <c r="L143" s="8">
        <v>11.44</v>
      </c>
      <c r="M143" s="8">
        <v>11.44</v>
      </c>
    </row>
    <row r="144" spans="1:13" x14ac:dyDescent="0.25">
      <c r="A144" t="s">
        <v>23</v>
      </c>
      <c r="B144" t="s">
        <v>24</v>
      </c>
      <c r="C144" t="s">
        <v>32</v>
      </c>
      <c r="D144" t="s">
        <v>156</v>
      </c>
      <c r="E144" t="s">
        <v>121</v>
      </c>
      <c r="F144" t="s">
        <v>28</v>
      </c>
      <c r="G144" s="40">
        <v>0.2</v>
      </c>
      <c r="H144" t="s">
        <v>29</v>
      </c>
      <c r="I144" s="40">
        <v>0.2</v>
      </c>
      <c r="J144" t="s">
        <v>30</v>
      </c>
      <c r="K144" s="8">
        <v>4.7699999999999996</v>
      </c>
      <c r="L144" s="8">
        <v>0.95399999999999996</v>
      </c>
      <c r="M144" s="8">
        <v>0.95399999999999996</v>
      </c>
    </row>
    <row r="145" spans="1:13" x14ac:dyDescent="0.25">
      <c r="A145" t="s">
        <v>23</v>
      </c>
      <c r="B145" t="s">
        <v>24</v>
      </c>
      <c r="C145" t="s">
        <v>32</v>
      </c>
      <c r="D145" t="s">
        <v>157</v>
      </c>
      <c r="E145" t="s">
        <v>121</v>
      </c>
      <c r="F145" t="s">
        <v>28</v>
      </c>
      <c r="G145" s="40">
        <v>1</v>
      </c>
      <c r="H145" t="s">
        <v>36</v>
      </c>
      <c r="I145" s="40">
        <v>0.49980000000000002</v>
      </c>
      <c r="J145" t="s">
        <v>30</v>
      </c>
      <c r="K145" s="8">
        <v>3.4</v>
      </c>
      <c r="L145" s="8">
        <v>3.4</v>
      </c>
      <c r="M145" s="8">
        <v>1.6990000000000001</v>
      </c>
    </row>
    <row r="146" spans="1:13" x14ac:dyDescent="0.25">
      <c r="A146" t="s">
        <v>23</v>
      </c>
      <c r="B146" t="s">
        <v>24</v>
      </c>
      <c r="C146" t="s">
        <v>32</v>
      </c>
      <c r="D146" t="s">
        <v>158</v>
      </c>
      <c r="E146" t="s">
        <v>121</v>
      </c>
      <c r="F146" t="s">
        <v>28</v>
      </c>
      <c r="G146" s="40">
        <v>0.2</v>
      </c>
      <c r="H146" t="s">
        <v>29</v>
      </c>
      <c r="I146" s="40">
        <v>0.2</v>
      </c>
      <c r="J146" t="s">
        <v>30</v>
      </c>
      <c r="K146" s="8">
        <v>10.76</v>
      </c>
      <c r="L146" s="8">
        <v>2.1520000000000001</v>
      </c>
      <c r="M146" s="8">
        <v>2.1520000000000001</v>
      </c>
    </row>
    <row r="147" spans="1:13" x14ac:dyDescent="0.25">
      <c r="A147" t="s">
        <v>23</v>
      </c>
      <c r="B147" t="s">
        <v>24</v>
      </c>
      <c r="C147" t="s">
        <v>32</v>
      </c>
      <c r="D147" t="s">
        <v>159</v>
      </c>
      <c r="E147" t="s">
        <v>121</v>
      </c>
      <c r="F147" t="s">
        <v>28</v>
      </c>
      <c r="G147" s="40">
        <v>1</v>
      </c>
      <c r="H147" t="s">
        <v>36</v>
      </c>
      <c r="I147" s="40">
        <v>1</v>
      </c>
      <c r="J147" t="s">
        <v>30</v>
      </c>
      <c r="K147" s="8">
        <v>8</v>
      </c>
      <c r="L147" s="8">
        <v>8</v>
      </c>
      <c r="M147" s="8">
        <v>8</v>
      </c>
    </row>
    <row r="148" spans="1:13" x14ac:dyDescent="0.25">
      <c r="A148" t="s">
        <v>23</v>
      </c>
      <c r="B148" t="s">
        <v>24</v>
      </c>
      <c r="C148" t="s">
        <v>32</v>
      </c>
      <c r="D148" t="s">
        <v>160</v>
      </c>
      <c r="E148" t="s">
        <v>121</v>
      </c>
      <c r="F148" t="s">
        <v>28</v>
      </c>
      <c r="G148" s="40">
        <v>1</v>
      </c>
      <c r="H148" t="s">
        <v>36</v>
      </c>
      <c r="I148" s="40">
        <v>1</v>
      </c>
      <c r="J148" t="s">
        <v>30</v>
      </c>
      <c r="K148" s="8">
        <v>8.25</v>
      </c>
      <c r="L148" s="8">
        <v>8.25</v>
      </c>
      <c r="M148" s="8">
        <v>8.25</v>
      </c>
    </row>
    <row r="149" spans="1:13" x14ac:dyDescent="0.25">
      <c r="A149" t="s">
        <v>23</v>
      </c>
      <c r="B149" t="s">
        <v>24</v>
      </c>
      <c r="C149" t="s">
        <v>32</v>
      </c>
      <c r="D149" t="s">
        <v>161</v>
      </c>
      <c r="E149" t="s">
        <v>121</v>
      </c>
      <c r="F149" t="s">
        <v>28</v>
      </c>
      <c r="G149" s="40">
        <v>1</v>
      </c>
      <c r="H149" t="s">
        <v>36</v>
      </c>
      <c r="I149" s="40">
        <v>1</v>
      </c>
      <c r="J149" t="s">
        <v>30</v>
      </c>
      <c r="K149" s="8">
        <v>13.4</v>
      </c>
      <c r="L149" s="8">
        <v>13.4</v>
      </c>
      <c r="M149" s="8">
        <v>13.4</v>
      </c>
    </row>
    <row r="150" spans="1:13" x14ac:dyDescent="0.25">
      <c r="A150" t="s">
        <v>23</v>
      </c>
      <c r="B150" t="s">
        <v>24</v>
      </c>
      <c r="C150" t="s">
        <v>32</v>
      </c>
      <c r="D150" t="s">
        <v>162</v>
      </c>
      <c r="E150" t="s">
        <v>121</v>
      </c>
      <c r="F150" t="s">
        <v>28</v>
      </c>
      <c r="G150" s="40">
        <v>0.19500000000000001</v>
      </c>
      <c r="H150" t="s">
        <v>29</v>
      </c>
      <c r="I150" s="40">
        <v>0.19500000000000001</v>
      </c>
      <c r="J150" t="s">
        <v>30</v>
      </c>
      <c r="K150" s="8">
        <v>4.4930000000000003</v>
      </c>
      <c r="L150" s="8">
        <v>0.876</v>
      </c>
      <c r="M150" s="8">
        <v>0.876</v>
      </c>
    </row>
    <row r="151" spans="1:13" x14ac:dyDescent="0.25">
      <c r="A151" t="s">
        <v>23</v>
      </c>
      <c r="B151" t="s">
        <v>24</v>
      </c>
      <c r="C151" t="s">
        <v>32</v>
      </c>
      <c r="D151" t="s">
        <v>163</v>
      </c>
      <c r="E151" t="s">
        <v>121</v>
      </c>
      <c r="F151" t="s">
        <v>28</v>
      </c>
      <c r="G151" s="40">
        <v>0.2</v>
      </c>
      <c r="H151" t="s">
        <v>29</v>
      </c>
      <c r="I151" s="40">
        <v>0.2</v>
      </c>
      <c r="J151" t="s">
        <v>30</v>
      </c>
      <c r="K151" s="8">
        <v>8.51</v>
      </c>
      <c r="L151" s="8">
        <v>1.702</v>
      </c>
      <c r="M151" s="8">
        <v>1.702</v>
      </c>
    </row>
    <row r="152" spans="1:13" x14ac:dyDescent="0.25">
      <c r="A152" t="s">
        <v>23</v>
      </c>
      <c r="B152" t="s">
        <v>24</v>
      </c>
      <c r="C152" t="s">
        <v>32</v>
      </c>
      <c r="D152" t="s">
        <v>164</v>
      </c>
      <c r="E152" t="s">
        <v>121</v>
      </c>
      <c r="F152" t="s">
        <v>28</v>
      </c>
      <c r="G152" s="40">
        <v>1</v>
      </c>
      <c r="H152" t="s">
        <v>36</v>
      </c>
      <c r="I152" s="40">
        <v>1</v>
      </c>
      <c r="J152" t="s">
        <v>30</v>
      </c>
      <c r="K152" s="8">
        <v>5.5</v>
      </c>
      <c r="L152" s="8">
        <v>5.5</v>
      </c>
      <c r="M152" s="8">
        <v>5.5</v>
      </c>
    </row>
    <row r="153" spans="1:13" x14ac:dyDescent="0.25">
      <c r="A153" t="s">
        <v>23</v>
      </c>
      <c r="B153" t="s">
        <v>24</v>
      </c>
      <c r="C153" t="s">
        <v>32</v>
      </c>
      <c r="D153" t="s">
        <v>165</v>
      </c>
      <c r="E153" t="s">
        <v>121</v>
      </c>
      <c r="F153" t="s">
        <v>28</v>
      </c>
      <c r="G153" s="40">
        <v>1</v>
      </c>
      <c r="H153" t="s">
        <v>36</v>
      </c>
      <c r="I153" s="40">
        <v>1</v>
      </c>
      <c r="J153" t="s">
        <v>30</v>
      </c>
      <c r="K153" s="8">
        <v>7.65</v>
      </c>
      <c r="L153" s="8">
        <v>7.65</v>
      </c>
      <c r="M153" s="8">
        <v>7.65</v>
      </c>
    </row>
    <row r="154" spans="1:13" x14ac:dyDescent="0.25">
      <c r="A154" t="s">
        <v>23</v>
      </c>
      <c r="B154" t="s">
        <v>24</v>
      </c>
      <c r="C154" t="s">
        <v>32</v>
      </c>
      <c r="D154" t="s">
        <v>166</v>
      </c>
      <c r="E154" t="s">
        <v>121</v>
      </c>
      <c r="F154" t="s">
        <v>28</v>
      </c>
      <c r="G154" s="40">
        <v>0.32350000000000001</v>
      </c>
      <c r="H154" t="s">
        <v>29</v>
      </c>
      <c r="I154" s="40">
        <v>0.32350000000000001</v>
      </c>
      <c r="J154" t="s">
        <v>30</v>
      </c>
      <c r="K154" s="8">
        <v>4.2</v>
      </c>
      <c r="L154" s="8">
        <v>2.7170000000000001</v>
      </c>
      <c r="M154" s="8">
        <v>1.359</v>
      </c>
    </row>
    <row r="155" spans="1:13" x14ac:dyDescent="0.25">
      <c r="A155" t="s">
        <v>23</v>
      </c>
      <c r="B155" t="s">
        <v>24</v>
      </c>
      <c r="C155" t="s">
        <v>32</v>
      </c>
      <c r="D155" t="s">
        <v>167</v>
      </c>
      <c r="E155" t="s">
        <v>121</v>
      </c>
      <c r="F155" t="s">
        <v>28</v>
      </c>
      <c r="G155" s="40">
        <v>0.24990000000000001</v>
      </c>
      <c r="H155" t="s">
        <v>29</v>
      </c>
      <c r="I155" s="40">
        <v>0.24990000000000001</v>
      </c>
      <c r="J155" t="s">
        <v>30</v>
      </c>
      <c r="K155" s="8">
        <v>4</v>
      </c>
      <c r="L155" s="8">
        <v>2</v>
      </c>
      <c r="M155" s="8">
        <v>1</v>
      </c>
    </row>
    <row r="156" spans="1:13" x14ac:dyDescent="0.25">
      <c r="A156" t="s">
        <v>23</v>
      </c>
      <c r="B156" t="s">
        <v>24</v>
      </c>
      <c r="C156" t="s">
        <v>32</v>
      </c>
      <c r="D156" t="s">
        <v>168</v>
      </c>
      <c r="E156" t="s">
        <v>121</v>
      </c>
      <c r="F156" t="s">
        <v>28</v>
      </c>
      <c r="G156" s="40">
        <v>0.2</v>
      </c>
      <c r="H156" t="s">
        <v>29</v>
      </c>
      <c r="I156" s="40">
        <v>0.2</v>
      </c>
      <c r="J156" t="s">
        <v>30</v>
      </c>
      <c r="K156" s="8">
        <v>58.31</v>
      </c>
      <c r="L156" s="8">
        <v>11.662000000000001</v>
      </c>
      <c r="M156" s="8">
        <v>11.662000000000001</v>
      </c>
    </row>
    <row r="157" spans="1:13" x14ac:dyDescent="0.25">
      <c r="A157" t="s">
        <v>23</v>
      </c>
      <c r="B157" t="s">
        <v>24</v>
      </c>
      <c r="C157" t="s">
        <v>32</v>
      </c>
      <c r="D157" t="s">
        <v>169</v>
      </c>
      <c r="E157" t="s">
        <v>121</v>
      </c>
      <c r="F157" t="s">
        <v>28</v>
      </c>
      <c r="G157" s="40">
        <v>0.501</v>
      </c>
      <c r="H157" t="s">
        <v>29</v>
      </c>
      <c r="I157" s="40">
        <v>0.501</v>
      </c>
      <c r="J157" t="s">
        <v>30</v>
      </c>
      <c r="K157" s="8">
        <v>11.9</v>
      </c>
      <c r="L157" s="8">
        <v>5.9619999999999997</v>
      </c>
      <c r="M157" s="8">
        <v>5.9619999999999997</v>
      </c>
    </row>
    <row r="158" spans="1:13" x14ac:dyDescent="0.25">
      <c r="A158" t="s">
        <v>23</v>
      </c>
      <c r="B158" t="s">
        <v>24</v>
      </c>
      <c r="C158" t="s">
        <v>32</v>
      </c>
      <c r="D158" t="s">
        <v>170</v>
      </c>
      <c r="E158" t="s">
        <v>121</v>
      </c>
      <c r="F158" t="s">
        <v>28</v>
      </c>
      <c r="G158" s="40">
        <v>0.15</v>
      </c>
      <c r="H158" t="s">
        <v>29</v>
      </c>
      <c r="I158" s="40">
        <v>0.15</v>
      </c>
      <c r="J158" t="s">
        <v>30</v>
      </c>
      <c r="K158" s="8">
        <v>11.83</v>
      </c>
      <c r="L158" s="8">
        <v>1.7749999999999999</v>
      </c>
      <c r="M158" s="8">
        <v>1.7749999999999999</v>
      </c>
    </row>
    <row r="159" spans="1:13" x14ac:dyDescent="0.25">
      <c r="A159" t="s">
        <v>23</v>
      </c>
      <c r="B159" t="s">
        <v>24</v>
      </c>
      <c r="C159" t="s">
        <v>32</v>
      </c>
      <c r="D159" t="s">
        <v>171</v>
      </c>
      <c r="E159" t="s">
        <v>121</v>
      </c>
      <c r="F159" t="s">
        <v>28</v>
      </c>
      <c r="G159" s="40">
        <v>1</v>
      </c>
      <c r="H159" t="s">
        <v>36</v>
      </c>
      <c r="I159" s="40">
        <v>1</v>
      </c>
      <c r="J159" t="s">
        <v>30</v>
      </c>
      <c r="K159" s="8">
        <v>5.25</v>
      </c>
      <c r="L159" s="8">
        <v>5.25</v>
      </c>
      <c r="M159" s="8">
        <v>5.25</v>
      </c>
    </row>
    <row r="160" spans="1:13" x14ac:dyDescent="0.25">
      <c r="A160" t="s">
        <v>23</v>
      </c>
      <c r="B160" t="s">
        <v>24</v>
      </c>
      <c r="C160" t="s">
        <v>32</v>
      </c>
      <c r="D160" t="s">
        <v>172</v>
      </c>
      <c r="E160" t="s">
        <v>121</v>
      </c>
      <c r="F160" t="s">
        <v>28</v>
      </c>
      <c r="G160" s="40">
        <v>0.19500000000000001</v>
      </c>
      <c r="H160" t="s">
        <v>29</v>
      </c>
      <c r="I160" s="40">
        <v>0.19500000000000001</v>
      </c>
      <c r="J160" t="s">
        <v>30</v>
      </c>
      <c r="K160" s="8">
        <v>7.2910000000000004</v>
      </c>
      <c r="L160" s="8">
        <v>1.4219999999999999</v>
      </c>
      <c r="M160" s="8">
        <v>1.4219999999999999</v>
      </c>
    </row>
    <row r="161" spans="1:13" x14ac:dyDescent="0.25">
      <c r="A161" t="s">
        <v>23</v>
      </c>
      <c r="B161" t="s">
        <v>24</v>
      </c>
      <c r="C161" t="s">
        <v>32</v>
      </c>
      <c r="D161" t="s">
        <v>173</v>
      </c>
      <c r="E161" t="s">
        <v>121</v>
      </c>
      <c r="F161" t="s">
        <v>28</v>
      </c>
      <c r="G161" s="40">
        <v>0.2</v>
      </c>
      <c r="H161" t="s">
        <v>29</v>
      </c>
      <c r="I161" s="40">
        <v>0.2</v>
      </c>
      <c r="J161" t="s">
        <v>30</v>
      </c>
      <c r="K161" s="8">
        <v>8.64</v>
      </c>
      <c r="L161" s="8">
        <v>1.728</v>
      </c>
      <c r="M161" s="8">
        <v>1.728</v>
      </c>
    </row>
    <row r="162" spans="1:13" x14ac:dyDescent="0.25">
      <c r="A162" t="s">
        <v>23</v>
      </c>
      <c r="B162" t="s">
        <v>24</v>
      </c>
      <c r="C162" t="s">
        <v>32</v>
      </c>
      <c r="D162" t="s">
        <v>174</v>
      </c>
      <c r="E162" t="s">
        <v>121</v>
      </c>
      <c r="F162" t="s">
        <v>28</v>
      </c>
      <c r="G162" s="40">
        <v>0.19500000000000001</v>
      </c>
      <c r="H162" t="s">
        <v>29</v>
      </c>
      <c r="I162" s="40">
        <v>0.19500000000000001</v>
      </c>
      <c r="J162" t="s">
        <v>30</v>
      </c>
      <c r="K162" s="8">
        <v>1.3440000000000001</v>
      </c>
      <c r="L162" s="8">
        <v>0.26200000000000001</v>
      </c>
      <c r="M162" s="8">
        <v>0.26200000000000001</v>
      </c>
    </row>
    <row r="163" spans="1:13" x14ac:dyDescent="0.25">
      <c r="A163" t="s">
        <v>23</v>
      </c>
      <c r="B163" t="s">
        <v>24</v>
      </c>
      <c r="C163" t="s">
        <v>32</v>
      </c>
      <c r="D163" t="s">
        <v>174</v>
      </c>
      <c r="E163" t="s">
        <v>121</v>
      </c>
      <c r="F163" t="s">
        <v>28</v>
      </c>
      <c r="G163" s="40">
        <v>0.2</v>
      </c>
      <c r="H163" t="s">
        <v>29</v>
      </c>
      <c r="I163" s="40">
        <v>0.2</v>
      </c>
      <c r="J163" t="s">
        <v>30</v>
      </c>
      <c r="K163" s="8">
        <v>4.83</v>
      </c>
      <c r="L163" s="8">
        <v>0.96599999999999997</v>
      </c>
      <c r="M163" s="8">
        <v>0.96599999999999997</v>
      </c>
    </row>
    <row r="164" spans="1:13" x14ac:dyDescent="0.25">
      <c r="A164" t="s">
        <v>23</v>
      </c>
      <c r="B164" t="s">
        <v>24</v>
      </c>
      <c r="C164" t="s">
        <v>32</v>
      </c>
      <c r="D164" t="s">
        <v>175</v>
      </c>
      <c r="E164" t="s">
        <v>121</v>
      </c>
      <c r="F164" t="s">
        <v>28</v>
      </c>
      <c r="G164" s="40">
        <v>0.2</v>
      </c>
      <c r="H164" t="s">
        <v>29</v>
      </c>
      <c r="I164" s="40">
        <v>0.2</v>
      </c>
      <c r="J164" t="s">
        <v>30</v>
      </c>
      <c r="K164" s="8">
        <v>11.99</v>
      </c>
      <c r="L164" s="8">
        <v>2.3980000000000001</v>
      </c>
      <c r="M164" s="8">
        <v>2.3980000000000001</v>
      </c>
    </row>
    <row r="165" spans="1:13" x14ac:dyDescent="0.25">
      <c r="A165" t="s">
        <v>23</v>
      </c>
      <c r="B165" t="s">
        <v>24</v>
      </c>
      <c r="C165" t="s">
        <v>32</v>
      </c>
      <c r="D165" t="s">
        <v>176</v>
      </c>
      <c r="E165" t="s">
        <v>121</v>
      </c>
      <c r="F165" t="s">
        <v>28</v>
      </c>
      <c r="G165" s="40">
        <v>0.44</v>
      </c>
      <c r="H165" t="s">
        <v>29</v>
      </c>
      <c r="I165" s="40">
        <v>0.44</v>
      </c>
      <c r="J165" t="s">
        <v>30</v>
      </c>
      <c r="K165" s="8">
        <v>4.5</v>
      </c>
      <c r="L165" s="8">
        <v>1.98</v>
      </c>
      <c r="M165" s="8">
        <v>1.98</v>
      </c>
    </row>
    <row r="166" spans="1:13" x14ac:dyDescent="0.25">
      <c r="A166" t="s">
        <v>23</v>
      </c>
      <c r="B166" t="s">
        <v>24</v>
      </c>
      <c r="C166" t="s">
        <v>32</v>
      </c>
      <c r="D166" t="s">
        <v>177</v>
      </c>
      <c r="E166" t="s">
        <v>121</v>
      </c>
      <c r="F166" t="s">
        <v>28</v>
      </c>
      <c r="G166" s="40">
        <v>0.5</v>
      </c>
      <c r="H166" t="s">
        <v>29</v>
      </c>
      <c r="I166" s="40">
        <v>0.5</v>
      </c>
      <c r="J166" t="s">
        <v>30</v>
      </c>
      <c r="K166" s="8">
        <v>4.47</v>
      </c>
      <c r="L166" s="8">
        <v>2.2349999999999999</v>
      </c>
      <c r="M166" s="8">
        <v>2.2349999999999999</v>
      </c>
    </row>
    <row r="167" spans="1:13" x14ac:dyDescent="0.25">
      <c r="A167" t="s">
        <v>23</v>
      </c>
      <c r="B167" t="s">
        <v>24</v>
      </c>
      <c r="C167" t="s">
        <v>32</v>
      </c>
      <c r="D167" t="s">
        <v>178</v>
      </c>
      <c r="E167" t="s">
        <v>121</v>
      </c>
      <c r="F167" t="s">
        <v>28</v>
      </c>
      <c r="G167" s="40">
        <v>0.15</v>
      </c>
      <c r="H167" t="s">
        <v>29</v>
      </c>
      <c r="I167" s="40">
        <v>0.15</v>
      </c>
      <c r="J167" t="s">
        <v>30</v>
      </c>
      <c r="K167" s="8">
        <v>12</v>
      </c>
      <c r="L167" s="8">
        <v>1.8</v>
      </c>
      <c r="M167" s="8">
        <v>1.8</v>
      </c>
    </row>
    <row r="168" spans="1:13" x14ac:dyDescent="0.25">
      <c r="A168" t="s">
        <v>23</v>
      </c>
      <c r="B168" t="s">
        <v>24</v>
      </c>
      <c r="C168" t="s">
        <v>32</v>
      </c>
      <c r="D168" t="s">
        <v>179</v>
      </c>
      <c r="E168" t="s">
        <v>121</v>
      </c>
      <c r="F168" t="s">
        <v>28</v>
      </c>
      <c r="G168" s="40">
        <v>0.5</v>
      </c>
      <c r="H168" t="s">
        <v>29</v>
      </c>
      <c r="I168" s="40">
        <v>0.5</v>
      </c>
      <c r="J168" t="s">
        <v>30</v>
      </c>
      <c r="K168" s="8">
        <v>12</v>
      </c>
      <c r="L168" s="8">
        <v>6</v>
      </c>
      <c r="M168" s="8">
        <v>6</v>
      </c>
    </row>
    <row r="169" spans="1:13" x14ac:dyDescent="0.25">
      <c r="A169" t="s">
        <v>23</v>
      </c>
      <c r="B169" t="s">
        <v>24</v>
      </c>
      <c r="C169" t="s">
        <v>32</v>
      </c>
      <c r="D169" t="s">
        <v>180</v>
      </c>
      <c r="E169" t="s">
        <v>121</v>
      </c>
      <c r="F169" t="s">
        <v>28</v>
      </c>
      <c r="G169" s="40">
        <v>0.2</v>
      </c>
      <c r="H169" t="s">
        <v>29</v>
      </c>
      <c r="I169" s="40">
        <v>0.2</v>
      </c>
      <c r="J169" t="s">
        <v>30</v>
      </c>
      <c r="K169" s="8">
        <v>10.08</v>
      </c>
      <c r="L169" s="8">
        <v>2.016</v>
      </c>
      <c r="M169" s="8">
        <v>2.016</v>
      </c>
    </row>
    <row r="170" spans="1:13" x14ac:dyDescent="0.25">
      <c r="A170" t="s">
        <v>23</v>
      </c>
      <c r="B170" t="s">
        <v>24</v>
      </c>
      <c r="C170" t="s">
        <v>32</v>
      </c>
      <c r="D170" t="s">
        <v>181</v>
      </c>
      <c r="E170" t="s">
        <v>121</v>
      </c>
      <c r="F170" t="s">
        <v>28</v>
      </c>
      <c r="G170" s="40">
        <v>1</v>
      </c>
      <c r="H170" t="s">
        <v>36</v>
      </c>
      <c r="I170" s="40">
        <v>1</v>
      </c>
      <c r="J170" t="s">
        <v>30</v>
      </c>
      <c r="K170" s="8">
        <v>22.9</v>
      </c>
      <c r="L170" s="8">
        <v>22.9</v>
      </c>
      <c r="M170" s="8">
        <v>22.9</v>
      </c>
    </row>
    <row r="171" spans="1:13" x14ac:dyDescent="0.25">
      <c r="A171" t="s">
        <v>23</v>
      </c>
      <c r="B171" t="s">
        <v>24</v>
      </c>
      <c r="C171" t="s">
        <v>32</v>
      </c>
      <c r="D171" t="s">
        <v>182</v>
      </c>
      <c r="E171" t="s">
        <v>121</v>
      </c>
      <c r="F171" t="s">
        <v>28</v>
      </c>
      <c r="G171" s="40">
        <v>0.2</v>
      </c>
      <c r="H171" t="s">
        <v>29</v>
      </c>
      <c r="I171" s="40">
        <v>0.2</v>
      </c>
      <c r="J171" t="s">
        <v>30</v>
      </c>
      <c r="K171" s="8">
        <v>11.99</v>
      </c>
      <c r="L171" s="8">
        <v>2.3980000000000001</v>
      </c>
      <c r="M171" s="8">
        <v>2.3980000000000001</v>
      </c>
    </row>
    <row r="172" spans="1:13" x14ac:dyDescent="0.25">
      <c r="A172" t="s">
        <v>23</v>
      </c>
      <c r="B172" t="s">
        <v>24</v>
      </c>
      <c r="C172" t="s">
        <v>32</v>
      </c>
      <c r="D172" t="s">
        <v>183</v>
      </c>
      <c r="E172" t="s">
        <v>121</v>
      </c>
      <c r="F172" t="s">
        <v>28</v>
      </c>
      <c r="G172" s="40">
        <v>1</v>
      </c>
      <c r="H172" t="s">
        <v>36</v>
      </c>
      <c r="I172" s="40">
        <v>1</v>
      </c>
      <c r="J172" t="s">
        <v>30</v>
      </c>
      <c r="K172" s="8">
        <v>4.07</v>
      </c>
      <c r="L172" s="8">
        <v>4.07</v>
      </c>
      <c r="M172" s="8">
        <v>4.07</v>
      </c>
    </row>
    <row r="173" spans="1:13" x14ac:dyDescent="0.25">
      <c r="A173" t="s">
        <v>23</v>
      </c>
      <c r="B173" t="s">
        <v>24</v>
      </c>
      <c r="C173" t="s">
        <v>32</v>
      </c>
      <c r="D173" t="s">
        <v>184</v>
      </c>
      <c r="E173" t="s">
        <v>121</v>
      </c>
      <c r="F173" t="s">
        <v>28</v>
      </c>
      <c r="G173" s="40">
        <v>0.17493</v>
      </c>
      <c r="H173" t="s">
        <v>29</v>
      </c>
      <c r="I173" s="40">
        <v>0.17493</v>
      </c>
      <c r="J173" t="s">
        <v>30</v>
      </c>
      <c r="K173" s="8">
        <v>11</v>
      </c>
      <c r="L173" s="8">
        <v>1.9239999999999999</v>
      </c>
      <c r="M173" s="8">
        <v>1.9239999999999999</v>
      </c>
    </row>
    <row r="174" spans="1:13" x14ac:dyDescent="0.25">
      <c r="A174" t="s">
        <v>23</v>
      </c>
      <c r="B174" t="s">
        <v>24</v>
      </c>
      <c r="C174" t="s">
        <v>32</v>
      </c>
      <c r="D174" t="s">
        <v>185</v>
      </c>
      <c r="E174" t="s">
        <v>121</v>
      </c>
      <c r="F174" t="s">
        <v>28</v>
      </c>
      <c r="G174" s="40">
        <v>0.2</v>
      </c>
      <c r="H174" t="s">
        <v>29</v>
      </c>
      <c r="I174" s="40">
        <v>0.2</v>
      </c>
      <c r="J174" t="s">
        <v>30</v>
      </c>
      <c r="K174" s="8">
        <v>8.9700000000000006</v>
      </c>
      <c r="L174" s="8">
        <v>1.794</v>
      </c>
      <c r="M174" s="8">
        <v>1.794</v>
      </c>
    </row>
    <row r="175" spans="1:13" x14ac:dyDescent="0.25">
      <c r="A175" t="s">
        <v>23</v>
      </c>
      <c r="B175" t="s">
        <v>24</v>
      </c>
      <c r="C175" t="s">
        <v>32</v>
      </c>
      <c r="D175" t="s">
        <v>186</v>
      </c>
      <c r="E175" t="s">
        <v>121</v>
      </c>
      <c r="F175" t="s">
        <v>28</v>
      </c>
      <c r="G175" s="40">
        <v>0.501</v>
      </c>
      <c r="H175" t="s">
        <v>29</v>
      </c>
      <c r="I175" s="40">
        <v>0.501</v>
      </c>
      <c r="J175" t="s">
        <v>30</v>
      </c>
      <c r="K175" s="8">
        <v>9.1999999999999993</v>
      </c>
      <c r="L175" s="8">
        <v>4.609</v>
      </c>
      <c r="M175" s="8">
        <v>4.609</v>
      </c>
    </row>
    <row r="176" spans="1:13" x14ac:dyDescent="0.25">
      <c r="A176" t="s">
        <v>23</v>
      </c>
      <c r="B176" t="s">
        <v>24</v>
      </c>
      <c r="C176" t="s">
        <v>32</v>
      </c>
      <c r="D176" t="s">
        <v>187</v>
      </c>
      <c r="E176" t="s">
        <v>121</v>
      </c>
      <c r="F176" t="s">
        <v>28</v>
      </c>
      <c r="G176" s="40">
        <v>0.19500000000000001</v>
      </c>
      <c r="H176" t="s">
        <v>29</v>
      </c>
      <c r="I176" s="40">
        <v>0.19500000000000001</v>
      </c>
      <c r="J176" t="s">
        <v>30</v>
      </c>
      <c r="K176" s="8">
        <v>2.4049999999999998</v>
      </c>
      <c r="L176" s="8">
        <v>0.46899999999999997</v>
      </c>
      <c r="M176" s="8">
        <v>0.46899999999999997</v>
      </c>
    </row>
    <row r="177" spans="1:13" x14ac:dyDescent="0.25">
      <c r="A177" t="s">
        <v>23</v>
      </c>
      <c r="B177" t="s">
        <v>24</v>
      </c>
      <c r="C177" t="s">
        <v>32</v>
      </c>
      <c r="D177" t="s">
        <v>188</v>
      </c>
      <c r="E177" t="s">
        <v>121</v>
      </c>
      <c r="F177" t="s">
        <v>28</v>
      </c>
      <c r="G177" s="40">
        <v>0.3</v>
      </c>
      <c r="H177" t="s">
        <v>29</v>
      </c>
      <c r="I177" s="40">
        <v>0.3</v>
      </c>
      <c r="J177" t="s">
        <v>30</v>
      </c>
      <c r="K177" s="8">
        <v>10.14</v>
      </c>
      <c r="L177" s="8">
        <v>0</v>
      </c>
      <c r="M177" s="8">
        <v>3.0419999999999998</v>
      </c>
    </row>
    <row r="178" spans="1:13" x14ac:dyDescent="0.25">
      <c r="A178" t="s">
        <v>23</v>
      </c>
      <c r="B178" t="s">
        <v>24</v>
      </c>
      <c r="C178" t="s">
        <v>32</v>
      </c>
      <c r="D178" t="s">
        <v>188</v>
      </c>
      <c r="E178" t="s">
        <v>121</v>
      </c>
      <c r="F178" t="s">
        <v>28</v>
      </c>
      <c r="G178" s="40">
        <v>1</v>
      </c>
      <c r="H178" t="s">
        <v>36</v>
      </c>
      <c r="I178" s="40">
        <v>0.49980000000000002</v>
      </c>
      <c r="J178" t="s">
        <v>30</v>
      </c>
      <c r="K178" s="8">
        <v>3.1</v>
      </c>
      <c r="L178" s="8">
        <v>3.1</v>
      </c>
      <c r="M178" s="8">
        <v>1.5489999999999999</v>
      </c>
    </row>
    <row r="179" spans="1:13" x14ac:dyDescent="0.25">
      <c r="A179" t="s">
        <v>23</v>
      </c>
      <c r="B179" t="s">
        <v>24</v>
      </c>
      <c r="C179" t="s">
        <v>32</v>
      </c>
      <c r="D179" t="s">
        <v>189</v>
      </c>
      <c r="E179" t="s">
        <v>121</v>
      </c>
      <c r="F179" t="s">
        <v>28</v>
      </c>
      <c r="G179" s="40">
        <v>0.15</v>
      </c>
      <c r="H179" t="s">
        <v>29</v>
      </c>
      <c r="I179" s="40">
        <v>0.15</v>
      </c>
      <c r="J179" t="s">
        <v>30</v>
      </c>
      <c r="K179" s="8">
        <v>5.91</v>
      </c>
      <c r="L179" s="8">
        <v>0.88700000000000001</v>
      </c>
      <c r="M179" s="8">
        <v>0.88700000000000001</v>
      </c>
    </row>
    <row r="180" spans="1:13" x14ac:dyDescent="0.25">
      <c r="A180" t="s">
        <v>23</v>
      </c>
      <c r="B180" t="s">
        <v>24</v>
      </c>
      <c r="C180" t="s">
        <v>32</v>
      </c>
      <c r="D180" t="s">
        <v>190</v>
      </c>
      <c r="E180" t="s">
        <v>121</v>
      </c>
      <c r="F180" t="s">
        <v>28</v>
      </c>
      <c r="G180" s="40">
        <v>0.5</v>
      </c>
      <c r="H180" t="s">
        <v>29</v>
      </c>
      <c r="I180" s="40">
        <v>0.5</v>
      </c>
      <c r="J180" t="s">
        <v>30</v>
      </c>
      <c r="K180" s="8">
        <v>12</v>
      </c>
      <c r="L180" s="8">
        <v>6</v>
      </c>
      <c r="M180" s="8">
        <v>6</v>
      </c>
    </row>
    <row r="181" spans="1:13" x14ac:dyDescent="0.25">
      <c r="A181" t="s">
        <v>23</v>
      </c>
      <c r="B181" t="s">
        <v>24</v>
      </c>
      <c r="C181" t="s">
        <v>32</v>
      </c>
      <c r="D181" t="s">
        <v>191</v>
      </c>
      <c r="E181" t="s">
        <v>121</v>
      </c>
      <c r="F181" t="s">
        <v>28</v>
      </c>
      <c r="G181" s="40">
        <v>1</v>
      </c>
      <c r="H181" t="s">
        <v>36</v>
      </c>
      <c r="I181" s="40">
        <v>0.49980000000000002</v>
      </c>
      <c r="J181" t="s">
        <v>30</v>
      </c>
      <c r="K181" s="8">
        <v>0.24</v>
      </c>
      <c r="L181" s="8">
        <v>0.24</v>
      </c>
      <c r="M181" s="8">
        <v>0.12</v>
      </c>
    </row>
    <row r="182" spans="1:13" x14ac:dyDescent="0.25">
      <c r="A182" t="s">
        <v>23</v>
      </c>
      <c r="B182" t="s">
        <v>24</v>
      </c>
      <c r="C182" t="s">
        <v>32</v>
      </c>
      <c r="D182" t="s">
        <v>192</v>
      </c>
      <c r="E182" t="s">
        <v>121</v>
      </c>
      <c r="F182" t="s">
        <v>28</v>
      </c>
      <c r="G182" s="40">
        <v>0.2</v>
      </c>
      <c r="H182" t="s">
        <v>29</v>
      </c>
      <c r="I182" s="40">
        <v>0.2</v>
      </c>
      <c r="J182" t="s">
        <v>30</v>
      </c>
      <c r="K182" s="8">
        <v>6.39</v>
      </c>
      <c r="L182" s="8">
        <v>1.278</v>
      </c>
      <c r="M182" s="8">
        <v>1.278</v>
      </c>
    </row>
    <row r="183" spans="1:13" x14ac:dyDescent="0.25">
      <c r="A183" t="s">
        <v>23</v>
      </c>
      <c r="B183" t="s">
        <v>24</v>
      </c>
      <c r="C183" t="s">
        <v>32</v>
      </c>
      <c r="D183" t="s">
        <v>193</v>
      </c>
      <c r="E183" t="s">
        <v>121</v>
      </c>
      <c r="F183" t="s">
        <v>28</v>
      </c>
      <c r="G183" s="40">
        <v>0.5</v>
      </c>
      <c r="H183" t="s">
        <v>29</v>
      </c>
      <c r="I183" s="40">
        <v>0.5</v>
      </c>
      <c r="J183" t="s">
        <v>30</v>
      </c>
      <c r="K183" s="8">
        <v>4.99</v>
      </c>
      <c r="L183" s="8">
        <v>2.4950000000000001</v>
      </c>
      <c r="M183" s="8">
        <v>2.4950000000000001</v>
      </c>
    </row>
    <row r="184" spans="1:13" x14ac:dyDescent="0.25">
      <c r="A184" t="s">
        <v>23</v>
      </c>
      <c r="B184" t="s">
        <v>24</v>
      </c>
      <c r="C184" t="s">
        <v>32</v>
      </c>
      <c r="D184" t="s">
        <v>194</v>
      </c>
      <c r="E184" t="s">
        <v>121</v>
      </c>
      <c r="F184" t="s">
        <v>28</v>
      </c>
      <c r="G184" s="40">
        <v>0.501</v>
      </c>
      <c r="H184" t="s">
        <v>29</v>
      </c>
      <c r="I184" s="40">
        <v>0.501</v>
      </c>
      <c r="J184" t="s">
        <v>30</v>
      </c>
      <c r="K184" s="8">
        <v>10.7</v>
      </c>
      <c r="L184" s="8">
        <v>5.3609999999999998</v>
      </c>
      <c r="M184" s="8">
        <v>5.3609999999999998</v>
      </c>
    </row>
    <row r="185" spans="1:13" x14ac:dyDescent="0.25">
      <c r="A185" t="s">
        <v>23</v>
      </c>
      <c r="B185" t="s">
        <v>24</v>
      </c>
      <c r="C185" t="s">
        <v>32</v>
      </c>
      <c r="D185" t="s">
        <v>195</v>
      </c>
      <c r="E185" t="s">
        <v>121</v>
      </c>
      <c r="F185" t="s">
        <v>28</v>
      </c>
      <c r="G185" s="40">
        <v>1</v>
      </c>
      <c r="H185" t="s">
        <v>36</v>
      </c>
      <c r="I185" s="40">
        <v>1</v>
      </c>
      <c r="J185" t="s">
        <v>30</v>
      </c>
      <c r="K185" s="8">
        <v>17.25</v>
      </c>
      <c r="L185" s="8">
        <v>17.25</v>
      </c>
      <c r="M185" s="8">
        <v>17.25</v>
      </c>
    </row>
    <row r="186" spans="1:13" x14ac:dyDescent="0.25">
      <c r="A186" t="s">
        <v>23</v>
      </c>
      <c r="B186" t="s">
        <v>24</v>
      </c>
      <c r="C186" t="s">
        <v>32</v>
      </c>
      <c r="D186" t="s">
        <v>196</v>
      </c>
      <c r="E186" t="s">
        <v>121</v>
      </c>
      <c r="F186" t="s">
        <v>28</v>
      </c>
      <c r="G186" s="40">
        <v>0.19500000000000001</v>
      </c>
      <c r="H186" t="s">
        <v>29</v>
      </c>
      <c r="I186" s="40">
        <v>0.19500000000000001</v>
      </c>
      <c r="J186" t="s">
        <v>30</v>
      </c>
      <c r="K186" s="8">
        <v>2.88</v>
      </c>
      <c r="L186" s="8">
        <v>0.56200000000000006</v>
      </c>
      <c r="M186" s="8">
        <v>0.56200000000000006</v>
      </c>
    </row>
    <row r="187" spans="1:13" x14ac:dyDescent="0.25">
      <c r="A187" t="s">
        <v>23</v>
      </c>
      <c r="B187" t="s">
        <v>24</v>
      </c>
      <c r="C187" t="s">
        <v>32</v>
      </c>
      <c r="D187" t="s">
        <v>197</v>
      </c>
      <c r="E187" t="s">
        <v>121</v>
      </c>
      <c r="F187" t="s">
        <v>28</v>
      </c>
      <c r="G187" s="40">
        <v>0.19500000000000001</v>
      </c>
      <c r="H187" t="s">
        <v>29</v>
      </c>
      <c r="I187" s="40">
        <v>0.19500000000000001</v>
      </c>
      <c r="J187" t="s">
        <v>30</v>
      </c>
      <c r="K187" s="8">
        <v>15.12</v>
      </c>
      <c r="L187" s="8">
        <v>2.948</v>
      </c>
      <c r="M187" s="8">
        <v>2.948</v>
      </c>
    </row>
    <row r="188" spans="1:13" x14ac:dyDescent="0.25">
      <c r="A188" t="s">
        <v>23</v>
      </c>
      <c r="B188" t="s">
        <v>24</v>
      </c>
      <c r="C188" t="s">
        <v>32</v>
      </c>
      <c r="D188" t="s">
        <v>198</v>
      </c>
      <c r="E188" t="s">
        <v>121</v>
      </c>
      <c r="F188" t="s">
        <v>28</v>
      </c>
      <c r="G188" s="40">
        <v>1</v>
      </c>
      <c r="H188" t="s">
        <v>36</v>
      </c>
      <c r="I188" s="40">
        <v>1</v>
      </c>
      <c r="J188" t="s">
        <v>30</v>
      </c>
      <c r="K188" s="8">
        <v>9.75</v>
      </c>
      <c r="L188" s="8">
        <v>9.75</v>
      </c>
      <c r="M188" s="8">
        <v>9.75</v>
      </c>
    </row>
    <row r="189" spans="1:13" x14ac:dyDescent="0.25">
      <c r="A189" t="s">
        <v>23</v>
      </c>
      <c r="B189" t="s">
        <v>24</v>
      </c>
      <c r="C189" t="s">
        <v>32</v>
      </c>
      <c r="D189" t="s">
        <v>199</v>
      </c>
      <c r="E189" t="s">
        <v>121</v>
      </c>
      <c r="F189" t="s">
        <v>28</v>
      </c>
      <c r="G189" s="40">
        <v>0.19500000000000001</v>
      </c>
      <c r="H189" t="s">
        <v>29</v>
      </c>
      <c r="I189" s="40">
        <v>0.19500000000000001</v>
      </c>
      <c r="J189" t="s">
        <v>30</v>
      </c>
      <c r="K189" s="8">
        <v>2.548</v>
      </c>
      <c r="L189" s="8">
        <v>0.497</v>
      </c>
      <c r="M189" s="8">
        <v>0.497</v>
      </c>
    </row>
    <row r="190" spans="1:13" x14ac:dyDescent="0.25">
      <c r="A190" t="s">
        <v>23</v>
      </c>
      <c r="B190" t="s">
        <v>24</v>
      </c>
      <c r="C190" t="s">
        <v>32</v>
      </c>
      <c r="D190" t="s">
        <v>200</v>
      </c>
      <c r="E190" t="s">
        <v>121</v>
      </c>
      <c r="F190" t="s">
        <v>28</v>
      </c>
      <c r="G190" s="40">
        <v>0.2</v>
      </c>
      <c r="H190" t="s">
        <v>29</v>
      </c>
      <c r="I190" s="40">
        <v>0.2</v>
      </c>
      <c r="J190" t="s">
        <v>30</v>
      </c>
      <c r="K190" s="8">
        <v>21.7</v>
      </c>
      <c r="L190" s="8">
        <v>4.34</v>
      </c>
      <c r="M190" s="8">
        <v>4.34</v>
      </c>
    </row>
    <row r="191" spans="1:13" x14ac:dyDescent="0.25">
      <c r="A191" t="s">
        <v>23</v>
      </c>
      <c r="B191" t="s">
        <v>24</v>
      </c>
      <c r="C191" t="s">
        <v>32</v>
      </c>
      <c r="D191" t="s">
        <v>201</v>
      </c>
      <c r="E191" t="s">
        <v>121</v>
      </c>
      <c r="F191" t="s">
        <v>28</v>
      </c>
      <c r="G191" s="40">
        <v>1</v>
      </c>
      <c r="H191" t="s">
        <v>36</v>
      </c>
      <c r="I191" s="40">
        <v>0.49980000000000002</v>
      </c>
      <c r="J191" t="s">
        <v>30</v>
      </c>
      <c r="K191" s="8">
        <v>0.19800000000000001</v>
      </c>
      <c r="L191" s="8">
        <v>0.19800000000000001</v>
      </c>
      <c r="M191" s="8">
        <v>9.9000000000000005E-2</v>
      </c>
    </row>
    <row r="192" spans="1:13" x14ac:dyDescent="0.25">
      <c r="A192" t="s">
        <v>23</v>
      </c>
      <c r="B192" t="s">
        <v>24</v>
      </c>
      <c r="C192" t="s">
        <v>32</v>
      </c>
      <c r="D192" t="s">
        <v>202</v>
      </c>
      <c r="E192" t="s">
        <v>121</v>
      </c>
      <c r="F192" t="s">
        <v>28</v>
      </c>
      <c r="G192" s="40">
        <v>1</v>
      </c>
      <c r="H192" t="s">
        <v>36</v>
      </c>
      <c r="I192" s="40">
        <v>0.49980000000000002</v>
      </c>
      <c r="J192" t="s">
        <v>30</v>
      </c>
      <c r="K192" s="8">
        <v>0.20799999999999999</v>
      </c>
      <c r="L192" s="8">
        <v>0.20799999999999999</v>
      </c>
      <c r="M192" s="8">
        <v>0.104</v>
      </c>
    </row>
    <row r="193" spans="1:13" x14ac:dyDescent="0.25">
      <c r="A193" t="s">
        <v>23</v>
      </c>
      <c r="B193" t="s">
        <v>24</v>
      </c>
      <c r="C193" t="s">
        <v>32</v>
      </c>
      <c r="D193" t="s">
        <v>203</v>
      </c>
      <c r="E193" t="s">
        <v>121</v>
      </c>
      <c r="F193" t="s">
        <v>28</v>
      </c>
      <c r="G193" s="40">
        <v>0.2</v>
      </c>
      <c r="H193" t="s">
        <v>29</v>
      </c>
      <c r="I193" s="40">
        <v>0.2</v>
      </c>
      <c r="J193" t="s">
        <v>30</v>
      </c>
      <c r="K193" s="8">
        <v>8.0500000000000007</v>
      </c>
      <c r="L193" s="8">
        <v>1.61</v>
      </c>
      <c r="M193" s="8">
        <v>1.61</v>
      </c>
    </row>
    <row r="194" spans="1:13" x14ac:dyDescent="0.25">
      <c r="A194" t="s">
        <v>23</v>
      </c>
      <c r="B194" t="s">
        <v>24</v>
      </c>
      <c r="C194" t="s">
        <v>32</v>
      </c>
      <c r="D194" t="s">
        <v>204</v>
      </c>
      <c r="E194" t="s">
        <v>121</v>
      </c>
      <c r="F194" t="s">
        <v>28</v>
      </c>
      <c r="G194" s="40">
        <v>0.2</v>
      </c>
      <c r="H194" t="s">
        <v>29</v>
      </c>
      <c r="I194" s="40">
        <v>0.2</v>
      </c>
      <c r="J194" t="s">
        <v>30</v>
      </c>
      <c r="K194" s="8">
        <v>2.75</v>
      </c>
      <c r="L194" s="8">
        <v>0.55000000000000004</v>
      </c>
      <c r="M194" s="8">
        <v>0.55000000000000004</v>
      </c>
    </row>
    <row r="195" spans="1:13" x14ac:dyDescent="0.25">
      <c r="A195" t="s">
        <v>23</v>
      </c>
      <c r="B195" t="s">
        <v>24</v>
      </c>
      <c r="C195" t="s">
        <v>32</v>
      </c>
      <c r="D195" t="s">
        <v>205</v>
      </c>
      <c r="E195" t="s">
        <v>121</v>
      </c>
      <c r="F195" t="s">
        <v>28</v>
      </c>
      <c r="G195" s="40">
        <v>1</v>
      </c>
      <c r="H195" t="s">
        <v>36</v>
      </c>
      <c r="I195" s="40">
        <v>1</v>
      </c>
      <c r="J195" t="s">
        <v>30</v>
      </c>
      <c r="K195" s="8">
        <v>9.8000000000000004E-2</v>
      </c>
      <c r="L195" s="8">
        <v>9.8000000000000004E-2</v>
      </c>
      <c r="M195" s="8">
        <v>9.8000000000000004E-2</v>
      </c>
    </row>
    <row r="196" spans="1:13" x14ac:dyDescent="0.25">
      <c r="A196" t="s">
        <v>23</v>
      </c>
      <c r="B196" t="s">
        <v>24</v>
      </c>
      <c r="C196" t="s">
        <v>32</v>
      </c>
      <c r="D196" t="s">
        <v>206</v>
      </c>
      <c r="E196" t="s">
        <v>121</v>
      </c>
      <c r="F196" t="s">
        <v>28</v>
      </c>
      <c r="G196" s="40">
        <v>0.2</v>
      </c>
      <c r="H196" t="s">
        <v>29</v>
      </c>
      <c r="I196" s="40">
        <v>0.2</v>
      </c>
      <c r="J196" t="s">
        <v>30</v>
      </c>
      <c r="K196" s="8">
        <v>7.23</v>
      </c>
      <c r="L196" s="8">
        <v>1.446</v>
      </c>
      <c r="M196" s="8">
        <v>1.446</v>
      </c>
    </row>
    <row r="197" spans="1:13" x14ac:dyDescent="0.25">
      <c r="A197" t="s">
        <v>23</v>
      </c>
      <c r="B197" t="s">
        <v>24</v>
      </c>
      <c r="C197" t="s">
        <v>32</v>
      </c>
      <c r="D197" t="s">
        <v>207</v>
      </c>
      <c r="E197" t="s">
        <v>121</v>
      </c>
      <c r="F197" t="s">
        <v>28</v>
      </c>
      <c r="G197" s="40">
        <v>1</v>
      </c>
      <c r="H197" t="s">
        <v>36</v>
      </c>
      <c r="I197" s="40">
        <v>1</v>
      </c>
      <c r="J197" t="s">
        <v>30</v>
      </c>
      <c r="K197" s="8">
        <v>10</v>
      </c>
      <c r="L197" s="8">
        <v>10</v>
      </c>
      <c r="M197" s="8">
        <v>10</v>
      </c>
    </row>
    <row r="198" spans="1:13" x14ac:dyDescent="0.25">
      <c r="A198" t="s">
        <v>23</v>
      </c>
      <c r="B198" t="s">
        <v>24</v>
      </c>
      <c r="C198" t="s">
        <v>32</v>
      </c>
      <c r="D198" t="s">
        <v>208</v>
      </c>
      <c r="E198" t="s">
        <v>121</v>
      </c>
      <c r="F198" t="s">
        <v>28</v>
      </c>
      <c r="G198" s="40">
        <v>0.28000000000000003</v>
      </c>
      <c r="H198" t="s">
        <v>29</v>
      </c>
      <c r="I198" s="40">
        <v>0.28000000000000003</v>
      </c>
      <c r="J198" t="s">
        <v>30</v>
      </c>
      <c r="K198" s="8">
        <v>4.4800000000000004</v>
      </c>
      <c r="L198" s="8">
        <v>1.254</v>
      </c>
      <c r="M198" s="8">
        <v>1.254</v>
      </c>
    </row>
    <row r="199" spans="1:13" x14ac:dyDescent="0.25">
      <c r="A199" t="s">
        <v>23</v>
      </c>
      <c r="B199" t="s">
        <v>24</v>
      </c>
      <c r="C199" t="s">
        <v>32</v>
      </c>
      <c r="D199" t="s">
        <v>208</v>
      </c>
      <c r="E199" t="s">
        <v>121</v>
      </c>
      <c r="F199" t="s">
        <v>28</v>
      </c>
      <c r="G199" s="40">
        <v>1</v>
      </c>
      <c r="H199" t="s">
        <v>36</v>
      </c>
      <c r="I199" s="40">
        <v>1</v>
      </c>
      <c r="J199" t="s">
        <v>30</v>
      </c>
      <c r="K199" s="8">
        <v>0.01</v>
      </c>
      <c r="L199" s="8">
        <v>0.01</v>
      </c>
      <c r="M199" s="8">
        <v>0.01</v>
      </c>
    </row>
    <row r="200" spans="1:13" x14ac:dyDescent="0.25">
      <c r="A200" t="s">
        <v>23</v>
      </c>
      <c r="B200" t="s">
        <v>24</v>
      </c>
      <c r="C200" t="s">
        <v>32</v>
      </c>
      <c r="D200" t="s">
        <v>209</v>
      </c>
      <c r="E200" t="s">
        <v>121</v>
      </c>
      <c r="F200" t="s">
        <v>28</v>
      </c>
      <c r="G200" s="40">
        <v>1</v>
      </c>
      <c r="H200" t="s">
        <v>36</v>
      </c>
      <c r="I200" s="40">
        <v>0.49980000000000002</v>
      </c>
      <c r="J200" t="s">
        <v>30</v>
      </c>
      <c r="K200" s="8">
        <v>0.193</v>
      </c>
      <c r="L200" s="8">
        <v>0.193</v>
      </c>
      <c r="M200" s="8">
        <v>9.6000000000000002E-2</v>
      </c>
    </row>
    <row r="201" spans="1:13" x14ac:dyDescent="0.25">
      <c r="A201" t="s">
        <v>23</v>
      </c>
      <c r="B201" t="s">
        <v>24</v>
      </c>
      <c r="C201" t="s">
        <v>32</v>
      </c>
      <c r="D201" t="s">
        <v>210</v>
      </c>
      <c r="E201" t="s">
        <v>121</v>
      </c>
      <c r="F201" t="s">
        <v>28</v>
      </c>
      <c r="G201" s="40">
        <v>0.19500000000000001</v>
      </c>
      <c r="H201" t="s">
        <v>29</v>
      </c>
      <c r="I201" s="40">
        <v>0.19500000000000001</v>
      </c>
      <c r="J201" t="s">
        <v>30</v>
      </c>
      <c r="K201" s="8">
        <v>7.2</v>
      </c>
      <c r="L201" s="8">
        <v>1.4039999999999999</v>
      </c>
      <c r="M201" s="8">
        <v>1.4039999999999999</v>
      </c>
    </row>
    <row r="202" spans="1:13" x14ac:dyDescent="0.25">
      <c r="A202" t="s">
        <v>23</v>
      </c>
      <c r="B202" t="s">
        <v>24</v>
      </c>
      <c r="C202" t="s">
        <v>32</v>
      </c>
      <c r="D202" t="s">
        <v>210</v>
      </c>
      <c r="E202" t="s">
        <v>121</v>
      </c>
      <c r="F202" t="s">
        <v>28</v>
      </c>
      <c r="G202" s="40">
        <v>1</v>
      </c>
      <c r="H202" t="s">
        <v>36</v>
      </c>
      <c r="I202" s="40">
        <v>1</v>
      </c>
      <c r="J202" t="s">
        <v>30</v>
      </c>
      <c r="K202" s="8">
        <v>4.59</v>
      </c>
      <c r="L202" s="8">
        <v>4.59</v>
      </c>
      <c r="M202" s="8">
        <v>4.59</v>
      </c>
    </row>
    <row r="203" spans="1:13" x14ac:dyDescent="0.25">
      <c r="A203" t="s">
        <v>23</v>
      </c>
      <c r="B203" t="s">
        <v>24</v>
      </c>
      <c r="C203" t="s">
        <v>32</v>
      </c>
      <c r="D203" t="s">
        <v>211</v>
      </c>
      <c r="E203" t="s">
        <v>121</v>
      </c>
      <c r="F203" t="s">
        <v>28</v>
      </c>
      <c r="G203" s="40">
        <v>1</v>
      </c>
      <c r="H203" t="s">
        <v>36</v>
      </c>
      <c r="I203" s="40">
        <v>1</v>
      </c>
      <c r="J203" t="s">
        <v>30</v>
      </c>
      <c r="K203" s="8">
        <v>6.085</v>
      </c>
      <c r="L203" s="8">
        <v>6.085</v>
      </c>
      <c r="M203" s="8">
        <v>6.085</v>
      </c>
    </row>
    <row r="204" spans="1:13" x14ac:dyDescent="0.25">
      <c r="A204" t="s">
        <v>23</v>
      </c>
      <c r="B204" t="s">
        <v>24</v>
      </c>
      <c r="C204" t="s">
        <v>32</v>
      </c>
      <c r="D204" t="s">
        <v>212</v>
      </c>
      <c r="E204" t="s">
        <v>121</v>
      </c>
      <c r="F204" t="s">
        <v>28</v>
      </c>
      <c r="G204" s="40">
        <v>0.17493</v>
      </c>
      <c r="H204" t="s">
        <v>29</v>
      </c>
      <c r="I204" s="40">
        <v>0.17493</v>
      </c>
      <c r="J204" t="s">
        <v>30</v>
      </c>
      <c r="K204" s="8">
        <v>1.1000000000000001</v>
      </c>
      <c r="L204" s="8">
        <v>0.192</v>
      </c>
      <c r="M204" s="8">
        <v>0.192</v>
      </c>
    </row>
    <row r="205" spans="1:13" x14ac:dyDescent="0.25">
      <c r="A205" t="s">
        <v>23</v>
      </c>
      <c r="B205" t="s">
        <v>24</v>
      </c>
      <c r="C205" t="s">
        <v>32</v>
      </c>
      <c r="D205" t="s">
        <v>213</v>
      </c>
      <c r="E205" t="s">
        <v>121</v>
      </c>
      <c r="F205" t="s">
        <v>28</v>
      </c>
      <c r="G205" s="40">
        <v>0.19500000000000001</v>
      </c>
      <c r="H205" t="s">
        <v>29</v>
      </c>
      <c r="I205" s="40">
        <v>0.19500000000000001</v>
      </c>
      <c r="J205" t="s">
        <v>30</v>
      </c>
      <c r="K205" s="8">
        <v>11.25</v>
      </c>
      <c r="L205" s="8">
        <v>2.194</v>
      </c>
      <c r="M205" s="8">
        <v>2.194</v>
      </c>
    </row>
    <row r="206" spans="1:13" x14ac:dyDescent="0.25">
      <c r="A206" t="s">
        <v>23</v>
      </c>
      <c r="B206" t="s">
        <v>24</v>
      </c>
      <c r="C206" t="s">
        <v>32</v>
      </c>
      <c r="D206" t="s">
        <v>214</v>
      </c>
      <c r="E206" t="s">
        <v>121</v>
      </c>
      <c r="F206" t="s">
        <v>28</v>
      </c>
      <c r="G206" s="40">
        <v>0.17493</v>
      </c>
      <c r="H206" t="s">
        <v>29</v>
      </c>
      <c r="I206" s="40">
        <v>0.17493</v>
      </c>
      <c r="J206" t="s">
        <v>30</v>
      </c>
      <c r="K206" s="8">
        <v>3.75</v>
      </c>
      <c r="L206" s="8">
        <v>0.65600000000000003</v>
      </c>
      <c r="M206" s="8">
        <v>0.65600000000000003</v>
      </c>
    </row>
    <row r="207" spans="1:13" x14ac:dyDescent="0.25">
      <c r="A207" t="s">
        <v>23</v>
      </c>
      <c r="B207" t="s">
        <v>24</v>
      </c>
      <c r="C207" t="s">
        <v>32</v>
      </c>
      <c r="D207" t="s">
        <v>215</v>
      </c>
      <c r="E207" t="s">
        <v>121</v>
      </c>
      <c r="F207" t="s">
        <v>28</v>
      </c>
      <c r="G207" s="40">
        <v>0.19500000000000001</v>
      </c>
      <c r="H207" t="s">
        <v>29</v>
      </c>
      <c r="I207" s="40">
        <v>0.19500000000000001</v>
      </c>
      <c r="J207" t="s">
        <v>30</v>
      </c>
      <c r="K207" s="8">
        <v>2.2000000000000002</v>
      </c>
      <c r="L207" s="8">
        <v>0.42899999999999999</v>
      </c>
      <c r="M207" s="8">
        <v>0.42899999999999999</v>
      </c>
    </row>
    <row r="208" spans="1:13" x14ac:dyDescent="0.25">
      <c r="A208" t="s">
        <v>23</v>
      </c>
      <c r="B208" t="s">
        <v>24</v>
      </c>
      <c r="C208" t="s">
        <v>32</v>
      </c>
      <c r="D208" t="s">
        <v>216</v>
      </c>
      <c r="E208" t="s">
        <v>121</v>
      </c>
      <c r="F208" t="s">
        <v>28</v>
      </c>
      <c r="G208" s="40">
        <v>0.44</v>
      </c>
      <c r="H208" t="s">
        <v>29</v>
      </c>
      <c r="I208" s="40">
        <v>0.44</v>
      </c>
      <c r="J208" t="s">
        <v>30</v>
      </c>
      <c r="K208" s="8">
        <v>4.5</v>
      </c>
      <c r="L208" s="8">
        <v>1.98</v>
      </c>
      <c r="M208" s="8">
        <v>1.98</v>
      </c>
    </row>
    <row r="209" spans="1:13" x14ac:dyDescent="0.25">
      <c r="A209" t="s">
        <v>23</v>
      </c>
      <c r="B209" t="s">
        <v>24</v>
      </c>
      <c r="C209" t="s">
        <v>32</v>
      </c>
      <c r="D209" t="s">
        <v>217</v>
      </c>
      <c r="E209" t="s">
        <v>121</v>
      </c>
      <c r="F209" t="s">
        <v>28</v>
      </c>
      <c r="G209" s="40">
        <v>1</v>
      </c>
      <c r="H209" t="s">
        <v>36</v>
      </c>
      <c r="I209" s="40">
        <v>1</v>
      </c>
      <c r="J209" t="s">
        <v>30</v>
      </c>
      <c r="K209" s="8">
        <v>0.127</v>
      </c>
      <c r="L209" s="8">
        <v>0.127</v>
      </c>
      <c r="M209" s="8">
        <v>0.127</v>
      </c>
    </row>
    <row r="210" spans="1:13" x14ac:dyDescent="0.25">
      <c r="A210" t="s">
        <v>23</v>
      </c>
      <c r="B210" t="s">
        <v>24</v>
      </c>
      <c r="C210" t="s">
        <v>32</v>
      </c>
      <c r="D210" t="s">
        <v>218</v>
      </c>
      <c r="E210" t="s">
        <v>121</v>
      </c>
      <c r="F210" t="s">
        <v>28</v>
      </c>
      <c r="G210" s="40">
        <v>0.5</v>
      </c>
      <c r="H210" t="s">
        <v>29</v>
      </c>
      <c r="I210" s="40">
        <v>0.5</v>
      </c>
      <c r="J210" t="s">
        <v>30</v>
      </c>
      <c r="K210" s="8">
        <v>3.78</v>
      </c>
      <c r="L210" s="8">
        <v>1.89</v>
      </c>
      <c r="M210" s="8">
        <v>1.89</v>
      </c>
    </row>
    <row r="211" spans="1:13" x14ac:dyDescent="0.25">
      <c r="A211" t="s">
        <v>23</v>
      </c>
      <c r="B211" t="s">
        <v>24</v>
      </c>
      <c r="C211" t="s">
        <v>32</v>
      </c>
      <c r="D211" t="s">
        <v>219</v>
      </c>
      <c r="E211" t="s">
        <v>121</v>
      </c>
      <c r="F211" t="s">
        <v>28</v>
      </c>
      <c r="G211" s="40">
        <v>1</v>
      </c>
      <c r="H211" t="s">
        <v>36</v>
      </c>
      <c r="I211" s="40">
        <v>1</v>
      </c>
      <c r="J211" t="s">
        <v>30</v>
      </c>
      <c r="K211" s="8">
        <v>18.399999999999999</v>
      </c>
      <c r="L211" s="8">
        <v>18.399999999999999</v>
      </c>
      <c r="M211" s="8">
        <v>18.399999999999999</v>
      </c>
    </row>
    <row r="212" spans="1:13" x14ac:dyDescent="0.25">
      <c r="A212" t="s">
        <v>23</v>
      </c>
      <c r="B212" t="s">
        <v>24</v>
      </c>
      <c r="C212" t="s">
        <v>32</v>
      </c>
      <c r="D212" t="s">
        <v>220</v>
      </c>
      <c r="E212" t="s">
        <v>121</v>
      </c>
      <c r="F212" t="s">
        <v>28</v>
      </c>
      <c r="G212" s="40">
        <v>0.44</v>
      </c>
      <c r="H212" t="s">
        <v>29</v>
      </c>
      <c r="I212" s="40">
        <v>0.44</v>
      </c>
      <c r="J212" t="s">
        <v>30</v>
      </c>
      <c r="K212" s="8">
        <v>4</v>
      </c>
      <c r="L212" s="8">
        <v>1.76</v>
      </c>
      <c r="M212" s="8">
        <v>1.76</v>
      </c>
    </row>
    <row r="213" spans="1:13" x14ac:dyDescent="0.25">
      <c r="A213" t="s">
        <v>23</v>
      </c>
      <c r="B213" t="s">
        <v>24</v>
      </c>
      <c r="C213" t="s">
        <v>32</v>
      </c>
      <c r="D213" t="s">
        <v>221</v>
      </c>
      <c r="E213" t="s">
        <v>121</v>
      </c>
      <c r="F213" t="s">
        <v>28</v>
      </c>
      <c r="G213" s="40">
        <v>0.2</v>
      </c>
      <c r="H213" t="s">
        <v>29</v>
      </c>
      <c r="I213" s="40">
        <v>0.2</v>
      </c>
      <c r="J213" t="s">
        <v>30</v>
      </c>
      <c r="K213" s="8">
        <v>4.99</v>
      </c>
      <c r="L213" s="8">
        <v>0.998</v>
      </c>
      <c r="M213" s="8">
        <v>0.998</v>
      </c>
    </row>
    <row r="214" spans="1:13" x14ac:dyDescent="0.25">
      <c r="A214" t="s">
        <v>23</v>
      </c>
      <c r="B214" t="s">
        <v>24</v>
      </c>
      <c r="C214" t="s">
        <v>32</v>
      </c>
      <c r="D214" t="s">
        <v>222</v>
      </c>
      <c r="E214" t="s">
        <v>121</v>
      </c>
      <c r="F214" t="s">
        <v>28</v>
      </c>
      <c r="G214" s="40">
        <v>1</v>
      </c>
      <c r="H214" t="s">
        <v>36</v>
      </c>
      <c r="I214" s="40">
        <v>0.49980000000000002</v>
      </c>
      <c r="J214" t="s">
        <v>30</v>
      </c>
      <c r="K214" s="8">
        <v>2.2999999999999998</v>
      </c>
      <c r="L214" s="8">
        <v>2.2999999999999998</v>
      </c>
      <c r="M214" s="8">
        <v>1.1499999999999999</v>
      </c>
    </row>
    <row r="215" spans="1:13" x14ac:dyDescent="0.25">
      <c r="A215" t="s">
        <v>23</v>
      </c>
      <c r="B215" t="s">
        <v>24</v>
      </c>
      <c r="C215" t="s">
        <v>32</v>
      </c>
      <c r="D215" t="s">
        <v>223</v>
      </c>
      <c r="E215" t="s">
        <v>121</v>
      </c>
      <c r="F215" t="s">
        <v>28</v>
      </c>
      <c r="G215" s="40">
        <v>0.20979999999999999</v>
      </c>
      <c r="H215" t="s">
        <v>29</v>
      </c>
      <c r="I215" s="40">
        <v>0.20979999999999999</v>
      </c>
      <c r="J215" t="s">
        <v>30</v>
      </c>
      <c r="K215" s="8">
        <v>8.7040000000000006</v>
      </c>
      <c r="L215" s="8">
        <v>1.8260000000000001</v>
      </c>
      <c r="M215" s="8">
        <v>1.8260000000000001</v>
      </c>
    </row>
    <row r="216" spans="1:13" x14ac:dyDescent="0.25">
      <c r="A216" t="s">
        <v>23</v>
      </c>
      <c r="B216" t="s">
        <v>24</v>
      </c>
      <c r="C216" t="s">
        <v>32</v>
      </c>
      <c r="D216" t="s">
        <v>224</v>
      </c>
      <c r="E216" t="s">
        <v>121</v>
      </c>
      <c r="F216" t="s">
        <v>28</v>
      </c>
      <c r="G216" s="40">
        <v>0.2</v>
      </c>
      <c r="H216" t="s">
        <v>29</v>
      </c>
      <c r="I216" s="40">
        <v>0.2</v>
      </c>
      <c r="J216" t="s">
        <v>30</v>
      </c>
      <c r="K216" s="8">
        <v>10</v>
      </c>
      <c r="L216" s="8">
        <v>2</v>
      </c>
      <c r="M216" s="8">
        <v>2</v>
      </c>
    </row>
    <row r="217" spans="1:13" x14ac:dyDescent="0.25">
      <c r="A217" t="s">
        <v>23</v>
      </c>
      <c r="B217" t="s">
        <v>24</v>
      </c>
      <c r="C217" t="s">
        <v>32</v>
      </c>
      <c r="D217" t="s">
        <v>225</v>
      </c>
      <c r="E217" t="s">
        <v>121</v>
      </c>
      <c r="F217" t="s">
        <v>28</v>
      </c>
      <c r="G217" s="40">
        <v>0.2</v>
      </c>
      <c r="H217" t="s">
        <v>29</v>
      </c>
      <c r="I217" s="40">
        <v>0.2</v>
      </c>
      <c r="J217" t="s">
        <v>30</v>
      </c>
      <c r="K217" s="8">
        <v>4.6900000000000004</v>
      </c>
      <c r="L217" s="8">
        <v>0.93799999999999994</v>
      </c>
      <c r="M217" s="8">
        <v>0.93799999999999994</v>
      </c>
    </row>
    <row r="218" spans="1:13" x14ac:dyDescent="0.25">
      <c r="A218" t="s">
        <v>23</v>
      </c>
      <c r="B218" t="s">
        <v>24</v>
      </c>
      <c r="C218" t="s">
        <v>32</v>
      </c>
      <c r="D218" t="s">
        <v>226</v>
      </c>
      <c r="E218" t="s">
        <v>121</v>
      </c>
      <c r="F218" t="s">
        <v>28</v>
      </c>
      <c r="G218" s="40">
        <v>0.5</v>
      </c>
      <c r="H218" t="s">
        <v>29</v>
      </c>
      <c r="I218" s="40">
        <v>0.5</v>
      </c>
      <c r="J218" t="s">
        <v>30</v>
      </c>
      <c r="K218" s="8">
        <v>11</v>
      </c>
      <c r="L218" s="8">
        <v>5.5</v>
      </c>
      <c r="M218" s="8">
        <v>5.5</v>
      </c>
    </row>
    <row r="219" spans="1:13" x14ac:dyDescent="0.25">
      <c r="A219" t="s">
        <v>23</v>
      </c>
      <c r="B219" t="s">
        <v>24</v>
      </c>
      <c r="C219" t="s">
        <v>32</v>
      </c>
      <c r="D219" t="s">
        <v>227</v>
      </c>
      <c r="E219" t="s">
        <v>121</v>
      </c>
      <c r="F219" t="s">
        <v>28</v>
      </c>
      <c r="G219" s="40">
        <v>0.501</v>
      </c>
      <c r="H219" t="s">
        <v>29</v>
      </c>
      <c r="I219" s="40">
        <v>0.501</v>
      </c>
      <c r="J219" t="s">
        <v>30</v>
      </c>
      <c r="K219" s="8">
        <v>7.1</v>
      </c>
      <c r="L219" s="8">
        <v>3.5569999999999999</v>
      </c>
      <c r="M219" s="8">
        <v>3.5569999999999999</v>
      </c>
    </row>
    <row r="220" spans="1:13" x14ac:dyDescent="0.25">
      <c r="A220" t="s">
        <v>23</v>
      </c>
      <c r="B220" t="s">
        <v>24</v>
      </c>
      <c r="C220" t="s">
        <v>32</v>
      </c>
      <c r="D220" t="s">
        <v>228</v>
      </c>
      <c r="E220" t="s">
        <v>121</v>
      </c>
      <c r="F220" t="s">
        <v>28</v>
      </c>
      <c r="G220" s="40">
        <v>0.19500000000000001</v>
      </c>
      <c r="H220" t="s">
        <v>29</v>
      </c>
      <c r="I220" s="40">
        <v>0.19500000000000001</v>
      </c>
      <c r="J220" t="s">
        <v>30</v>
      </c>
      <c r="K220" s="8">
        <v>1.44</v>
      </c>
      <c r="L220" s="8">
        <v>0.28100000000000003</v>
      </c>
      <c r="M220" s="8">
        <v>0.28100000000000003</v>
      </c>
    </row>
    <row r="221" spans="1:13" x14ac:dyDescent="0.25">
      <c r="A221" t="s">
        <v>23</v>
      </c>
      <c r="B221" t="s">
        <v>24</v>
      </c>
      <c r="C221" t="s">
        <v>32</v>
      </c>
      <c r="D221" t="s">
        <v>229</v>
      </c>
      <c r="E221" t="s">
        <v>121</v>
      </c>
      <c r="F221" t="s">
        <v>28</v>
      </c>
      <c r="G221" s="40">
        <v>0.17493</v>
      </c>
      <c r="H221" t="s">
        <v>29</v>
      </c>
      <c r="I221" s="40">
        <v>0.17493</v>
      </c>
      <c r="J221" t="s">
        <v>30</v>
      </c>
      <c r="K221" s="8">
        <v>2.1</v>
      </c>
      <c r="L221" s="8">
        <v>0.36699999999999999</v>
      </c>
      <c r="M221" s="8">
        <v>0.36699999999999999</v>
      </c>
    </row>
    <row r="222" spans="1:13" x14ac:dyDescent="0.25">
      <c r="A222" t="s">
        <v>23</v>
      </c>
      <c r="B222" t="s">
        <v>24</v>
      </c>
      <c r="C222" t="s">
        <v>32</v>
      </c>
      <c r="D222" t="s">
        <v>230</v>
      </c>
      <c r="E222" t="s">
        <v>121</v>
      </c>
      <c r="F222" t="s">
        <v>28</v>
      </c>
      <c r="G222" s="40">
        <v>0.5</v>
      </c>
      <c r="H222" t="s">
        <v>29</v>
      </c>
      <c r="I222" s="40">
        <v>0.5</v>
      </c>
      <c r="J222" t="s">
        <v>30</v>
      </c>
      <c r="K222" s="8">
        <v>12</v>
      </c>
      <c r="L222" s="8">
        <v>6</v>
      </c>
      <c r="M222" s="8">
        <v>6</v>
      </c>
    </row>
    <row r="223" spans="1:13" x14ac:dyDescent="0.25">
      <c r="A223" t="s">
        <v>23</v>
      </c>
      <c r="B223" t="s">
        <v>24</v>
      </c>
      <c r="C223" t="s">
        <v>32</v>
      </c>
      <c r="D223" t="s">
        <v>231</v>
      </c>
      <c r="E223" t="s">
        <v>121</v>
      </c>
      <c r="F223" t="s">
        <v>28</v>
      </c>
      <c r="G223" s="40">
        <v>1</v>
      </c>
      <c r="H223" t="s">
        <v>36</v>
      </c>
      <c r="I223" s="40">
        <v>0.49980000000000002</v>
      </c>
      <c r="J223" t="s">
        <v>30</v>
      </c>
      <c r="K223" s="8">
        <v>2.7</v>
      </c>
      <c r="L223" s="8">
        <v>2.7</v>
      </c>
      <c r="M223" s="8">
        <v>1.349</v>
      </c>
    </row>
    <row r="224" spans="1:13" x14ac:dyDescent="0.25">
      <c r="A224" t="s">
        <v>23</v>
      </c>
      <c r="B224" t="s">
        <v>24</v>
      </c>
      <c r="C224" t="s">
        <v>32</v>
      </c>
      <c r="D224" t="s">
        <v>232</v>
      </c>
      <c r="E224" t="s">
        <v>121</v>
      </c>
      <c r="F224" t="s">
        <v>28</v>
      </c>
      <c r="G224" s="40">
        <v>1</v>
      </c>
      <c r="H224" t="s">
        <v>36</v>
      </c>
      <c r="I224" s="40">
        <v>0.49980000000000002</v>
      </c>
      <c r="J224" t="s">
        <v>30</v>
      </c>
      <c r="K224" s="8">
        <v>0.23599999999999999</v>
      </c>
      <c r="L224" s="8">
        <v>0.23599999999999999</v>
      </c>
      <c r="M224" s="8">
        <v>0.11799999999999999</v>
      </c>
    </row>
    <row r="225" spans="1:13" x14ac:dyDescent="0.25">
      <c r="A225" t="s">
        <v>23</v>
      </c>
      <c r="B225" t="s">
        <v>24</v>
      </c>
      <c r="C225" t="s">
        <v>32</v>
      </c>
      <c r="D225" t="s">
        <v>233</v>
      </c>
      <c r="E225" t="s">
        <v>121</v>
      </c>
      <c r="F225" t="s">
        <v>28</v>
      </c>
      <c r="G225" s="40">
        <v>0.2</v>
      </c>
      <c r="H225" t="s">
        <v>29</v>
      </c>
      <c r="I225" s="40">
        <v>0.2</v>
      </c>
      <c r="J225" t="s">
        <v>30</v>
      </c>
      <c r="K225" s="8">
        <v>56.19</v>
      </c>
      <c r="L225" s="8">
        <v>11.238</v>
      </c>
      <c r="M225" s="8">
        <v>11.238</v>
      </c>
    </row>
    <row r="226" spans="1:13" x14ac:dyDescent="0.25">
      <c r="A226" t="s">
        <v>23</v>
      </c>
      <c r="B226" t="s">
        <v>24</v>
      </c>
      <c r="C226" t="s">
        <v>32</v>
      </c>
      <c r="D226" t="s">
        <v>234</v>
      </c>
      <c r="E226" t="s">
        <v>121</v>
      </c>
      <c r="F226" t="s">
        <v>28</v>
      </c>
      <c r="G226" s="40">
        <v>0.2</v>
      </c>
      <c r="H226" t="s">
        <v>29</v>
      </c>
      <c r="I226" s="40">
        <v>0.2</v>
      </c>
      <c r="J226" t="s">
        <v>30</v>
      </c>
      <c r="K226" s="8">
        <v>8</v>
      </c>
      <c r="L226" s="8">
        <v>1.6</v>
      </c>
      <c r="M226" s="8">
        <v>1.6</v>
      </c>
    </row>
    <row r="227" spans="1:13" x14ac:dyDescent="0.25">
      <c r="A227" t="s">
        <v>23</v>
      </c>
      <c r="B227" t="s">
        <v>24</v>
      </c>
      <c r="C227" t="s">
        <v>32</v>
      </c>
      <c r="D227" t="s">
        <v>235</v>
      </c>
      <c r="E227" t="s">
        <v>121</v>
      </c>
      <c r="F227" t="s">
        <v>28</v>
      </c>
      <c r="G227" s="40">
        <v>0.2</v>
      </c>
      <c r="H227" t="s">
        <v>29</v>
      </c>
      <c r="I227" s="40">
        <v>0.2</v>
      </c>
      <c r="J227" t="s">
        <v>30</v>
      </c>
      <c r="K227" s="8">
        <v>14.34</v>
      </c>
      <c r="L227" s="8">
        <v>2.8679999999999999</v>
      </c>
      <c r="M227" s="8">
        <v>2.8679999999999999</v>
      </c>
    </row>
    <row r="228" spans="1:13" x14ac:dyDescent="0.25">
      <c r="A228" t="s">
        <v>23</v>
      </c>
      <c r="B228" t="s">
        <v>24</v>
      </c>
      <c r="C228" t="s">
        <v>32</v>
      </c>
      <c r="D228" t="s">
        <v>235</v>
      </c>
      <c r="E228" t="s">
        <v>121</v>
      </c>
      <c r="F228" t="s">
        <v>28</v>
      </c>
      <c r="G228" s="40">
        <v>0.5</v>
      </c>
      <c r="H228" t="s">
        <v>29</v>
      </c>
      <c r="I228" s="40">
        <v>0.5</v>
      </c>
      <c r="J228" t="s">
        <v>30</v>
      </c>
      <c r="K228" s="8">
        <v>12</v>
      </c>
      <c r="L228" s="8">
        <v>6</v>
      </c>
      <c r="M228" s="8">
        <v>6</v>
      </c>
    </row>
    <row r="229" spans="1:13" x14ac:dyDescent="0.25">
      <c r="A229" t="s">
        <v>23</v>
      </c>
      <c r="B229" t="s">
        <v>24</v>
      </c>
      <c r="C229" t="s">
        <v>32</v>
      </c>
      <c r="D229" t="s">
        <v>236</v>
      </c>
      <c r="E229" t="s">
        <v>121</v>
      </c>
      <c r="F229" t="s">
        <v>28</v>
      </c>
      <c r="G229" s="40">
        <v>1</v>
      </c>
      <c r="H229" t="s">
        <v>36</v>
      </c>
      <c r="I229" s="40">
        <v>0.49980000000000002</v>
      </c>
      <c r="J229" t="s">
        <v>30</v>
      </c>
      <c r="K229" s="8">
        <v>4.12</v>
      </c>
      <c r="L229" s="8">
        <v>4.12</v>
      </c>
      <c r="M229" s="8">
        <v>2.0590000000000002</v>
      </c>
    </row>
    <row r="230" spans="1:13" x14ac:dyDescent="0.25">
      <c r="A230" t="s">
        <v>23</v>
      </c>
      <c r="B230" t="s">
        <v>24</v>
      </c>
      <c r="C230" t="s">
        <v>32</v>
      </c>
      <c r="D230" t="s">
        <v>237</v>
      </c>
      <c r="E230" t="s">
        <v>121</v>
      </c>
      <c r="F230" t="s">
        <v>28</v>
      </c>
      <c r="G230" s="40">
        <v>0.2</v>
      </c>
      <c r="H230" t="s">
        <v>29</v>
      </c>
      <c r="I230" s="40">
        <v>0.2</v>
      </c>
      <c r="J230" t="s">
        <v>30</v>
      </c>
      <c r="K230" s="8">
        <v>10.26</v>
      </c>
      <c r="L230" s="8">
        <v>2.052</v>
      </c>
      <c r="M230" s="8">
        <v>2.052</v>
      </c>
    </row>
    <row r="231" spans="1:13" x14ac:dyDescent="0.25">
      <c r="A231" t="s">
        <v>23</v>
      </c>
      <c r="B231" t="s">
        <v>24</v>
      </c>
      <c r="C231" t="s">
        <v>32</v>
      </c>
      <c r="D231" t="s">
        <v>238</v>
      </c>
      <c r="E231" t="s">
        <v>121</v>
      </c>
      <c r="F231" t="s">
        <v>28</v>
      </c>
      <c r="G231" s="40">
        <v>0.501</v>
      </c>
      <c r="H231" t="s">
        <v>29</v>
      </c>
      <c r="I231" s="40">
        <v>0.501</v>
      </c>
      <c r="J231" t="s">
        <v>30</v>
      </c>
      <c r="K231" s="8">
        <v>7</v>
      </c>
      <c r="L231" s="8">
        <v>3.5070000000000001</v>
      </c>
      <c r="M231" s="8">
        <v>3.5070000000000001</v>
      </c>
    </row>
    <row r="232" spans="1:13" x14ac:dyDescent="0.25">
      <c r="A232" t="s">
        <v>23</v>
      </c>
      <c r="B232" t="s">
        <v>24</v>
      </c>
      <c r="C232" t="s">
        <v>32</v>
      </c>
      <c r="D232" t="s">
        <v>239</v>
      </c>
      <c r="E232" t="s">
        <v>121</v>
      </c>
      <c r="F232" t="s">
        <v>28</v>
      </c>
      <c r="G232" s="40">
        <v>1</v>
      </c>
      <c r="H232" t="s">
        <v>36</v>
      </c>
      <c r="I232" s="40">
        <v>1</v>
      </c>
      <c r="J232" t="s">
        <v>30</v>
      </c>
      <c r="K232" s="8">
        <v>21.5</v>
      </c>
      <c r="L232" s="8">
        <v>21.5</v>
      </c>
      <c r="M232" s="8">
        <v>21.5</v>
      </c>
    </row>
    <row r="233" spans="1:13" x14ac:dyDescent="0.25">
      <c r="A233" t="s">
        <v>23</v>
      </c>
      <c r="B233" t="s">
        <v>24</v>
      </c>
      <c r="C233" t="s">
        <v>32</v>
      </c>
      <c r="D233" t="s">
        <v>240</v>
      </c>
      <c r="E233" t="s">
        <v>121</v>
      </c>
      <c r="F233" t="s">
        <v>28</v>
      </c>
      <c r="G233" s="40">
        <v>0.2</v>
      </c>
      <c r="H233" t="s">
        <v>29</v>
      </c>
      <c r="I233" s="40">
        <v>0.2</v>
      </c>
      <c r="J233" t="s">
        <v>30</v>
      </c>
      <c r="K233" s="8">
        <v>9.3000000000000007</v>
      </c>
      <c r="L233" s="8">
        <v>1.86</v>
      </c>
      <c r="M233" s="8">
        <v>1.86</v>
      </c>
    </row>
    <row r="234" spans="1:13" x14ac:dyDescent="0.25">
      <c r="A234" t="s">
        <v>23</v>
      </c>
      <c r="B234" t="s">
        <v>24</v>
      </c>
      <c r="C234" t="s">
        <v>32</v>
      </c>
      <c r="D234" t="s">
        <v>241</v>
      </c>
      <c r="E234" t="s">
        <v>121</v>
      </c>
      <c r="F234" t="s">
        <v>28</v>
      </c>
      <c r="G234" s="40">
        <v>0.2</v>
      </c>
      <c r="H234" t="s">
        <v>29</v>
      </c>
      <c r="I234" s="40">
        <v>0.2</v>
      </c>
      <c r="J234" t="s">
        <v>30</v>
      </c>
      <c r="K234" s="8">
        <v>5.9</v>
      </c>
      <c r="L234" s="8">
        <v>1.18</v>
      </c>
      <c r="M234" s="8">
        <v>1.18</v>
      </c>
    </row>
    <row r="235" spans="1:13" x14ac:dyDescent="0.25">
      <c r="A235" t="s">
        <v>23</v>
      </c>
      <c r="B235" t="s">
        <v>24</v>
      </c>
      <c r="C235" t="s">
        <v>32</v>
      </c>
      <c r="D235" t="s">
        <v>242</v>
      </c>
      <c r="E235" t="s">
        <v>121</v>
      </c>
      <c r="F235" t="s">
        <v>28</v>
      </c>
      <c r="G235" s="40">
        <v>0.5</v>
      </c>
      <c r="H235" t="s">
        <v>29</v>
      </c>
      <c r="I235" s="40">
        <v>0.5</v>
      </c>
      <c r="J235" t="s">
        <v>30</v>
      </c>
      <c r="K235" s="8">
        <v>23.37</v>
      </c>
      <c r="L235" s="8">
        <v>11.685</v>
      </c>
      <c r="M235" s="8">
        <v>11.685</v>
      </c>
    </row>
    <row r="236" spans="1:13" x14ac:dyDescent="0.25">
      <c r="A236" t="s">
        <v>23</v>
      </c>
      <c r="B236" t="s">
        <v>24</v>
      </c>
      <c r="C236" t="s">
        <v>32</v>
      </c>
      <c r="D236" t="s">
        <v>243</v>
      </c>
      <c r="E236" t="s">
        <v>121</v>
      </c>
      <c r="F236" t="s">
        <v>28</v>
      </c>
      <c r="G236" s="40">
        <v>0.1</v>
      </c>
      <c r="H236" t="s">
        <v>29</v>
      </c>
      <c r="I236" s="40">
        <v>0.1</v>
      </c>
      <c r="J236" t="s">
        <v>30</v>
      </c>
      <c r="K236" s="8">
        <v>2</v>
      </c>
      <c r="L236" s="8">
        <v>0.2</v>
      </c>
      <c r="M236" s="8">
        <v>0.2</v>
      </c>
    </row>
    <row r="237" spans="1:13" x14ac:dyDescent="0.25">
      <c r="A237" t="s">
        <v>23</v>
      </c>
      <c r="B237" t="s">
        <v>24</v>
      </c>
      <c r="C237" t="s">
        <v>32</v>
      </c>
      <c r="D237" t="s">
        <v>244</v>
      </c>
      <c r="E237" t="s">
        <v>121</v>
      </c>
      <c r="F237" t="s">
        <v>28</v>
      </c>
      <c r="G237" s="40">
        <v>0.2</v>
      </c>
      <c r="H237" t="s">
        <v>29</v>
      </c>
      <c r="I237" s="40">
        <v>0.2</v>
      </c>
      <c r="J237" t="s">
        <v>30</v>
      </c>
      <c r="K237" s="8">
        <v>2.3250000000000002</v>
      </c>
      <c r="L237" s="8">
        <v>0.46500000000000002</v>
      </c>
      <c r="M237" s="8">
        <v>0.46500000000000002</v>
      </c>
    </row>
    <row r="238" spans="1:13" x14ac:dyDescent="0.25">
      <c r="A238" t="s">
        <v>23</v>
      </c>
      <c r="B238" t="s">
        <v>24</v>
      </c>
      <c r="C238" t="s">
        <v>32</v>
      </c>
      <c r="D238" t="s">
        <v>245</v>
      </c>
      <c r="E238" t="s">
        <v>121</v>
      </c>
      <c r="F238" t="s">
        <v>28</v>
      </c>
      <c r="G238" s="40">
        <v>1</v>
      </c>
      <c r="H238" t="s">
        <v>36</v>
      </c>
      <c r="I238" s="40">
        <v>1</v>
      </c>
      <c r="J238" t="s">
        <v>30</v>
      </c>
      <c r="K238" s="8">
        <v>8.1850000000000005</v>
      </c>
      <c r="L238" s="8">
        <v>8.1850000000000005</v>
      </c>
      <c r="M238" s="8">
        <v>8.1850000000000005</v>
      </c>
    </row>
    <row r="239" spans="1:13" x14ac:dyDescent="0.25">
      <c r="A239" t="s">
        <v>23</v>
      </c>
      <c r="B239" t="s">
        <v>24</v>
      </c>
      <c r="C239" t="s">
        <v>32</v>
      </c>
      <c r="D239" t="s">
        <v>246</v>
      </c>
      <c r="E239" t="s">
        <v>121</v>
      </c>
      <c r="F239" t="s">
        <v>28</v>
      </c>
      <c r="G239" s="40">
        <v>0.19989999999999999</v>
      </c>
      <c r="H239" t="s">
        <v>29</v>
      </c>
      <c r="I239" s="40">
        <v>0.19989999999999999</v>
      </c>
      <c r="J239" t="s">
        <v>30</v>
      </c>
      <c r="K239" s="8">
        <v>4.4000000000000004</v>
      </c>
      <c r="L239" s="8">
        <v>1.76</v>
      </c>
      <c r="M239" s="8">
        <v>0.88</v>
      </c>
    </row>
    <row r="240" spans="1:13" x14ac:dyDescent="0.25">
      <c r="A240" t="s">
        <v>23</v>
      </c>
      <c r="B240" t="s">
        <v>24</v>
      </c>
      <c r="C240" t="s">
        <v>32</v>
      </c>
      <c r="D240" t="s">
        <v>247</v>
      </c>
      <c r="E240" t="s">
        <v>121</v>
      </c>
      <c r="F240" t="s">
        <v>28</v>
      </c>
      <c r="G240" s="40">
        <v>1</v>
      </c>
      <c r="H240" t="s">
        <v>36</v>
      </c>
      <c r="I240" s="40">
        <v>0.49980000000000002</v>
      </c>
      <c r="J240" t="s">
        <v>30</v>
      </c>
      <c r="K240" s="8">
        <v>2.3849999999999998</v>
      </c>
      <c r="L240" s="8">
        <v>2.3849999999999998</v>
      </c>
      <c r="M240" s="8">
        <v>1.1919999999999999</v>
      </c>
    </row>
    <row r="241" spans="1:13" x14ac:dyDescent="0.25">
      <c r="A241" t="s">
        <v>23</v>
      </c>
      <c r="B241" t="s">
        <v>24</v>
      </c>
      <c r="C241" t="s">
        <v>32</v>
      </c>
      <c r="D241" t="s">
        <v>248</v>
      </c>
      <c r="E241" t="s">
        <v>121</v>
      </c>
      <c r="F241" t="s">
        <v>28</v>
      </c>
      <c r="G241" s="40">
        <v>0.2</v>
      </c>
      <c r="H241" t="s">
        <v>29</v>
      </c>
      <c r="I241" s="40">
        <v>0.2</v>
      </c>
      <c r="J241" t="s">
        <v>30</v>
      </c>
      <c r="K241" s="8">
        <v>2.82</v>
      </c>
      <c r="L241" s="8">
        <v>0.56399999999999995</v>
      </c>
      <c r="M241" s="8">
        <v>0.56399999999999995</v>
      </c>
    </row>
    <row r="242" spans="1:13" x14ac:dyDescent="0.25">
      <c r="A242" t="s">
        <v>23</v>
      </c>
      <c r="B242" t="s">
        <v>24</v>
      </c>
      <c r="C242" t="s">
        <v>32</v>
      </c>
      <c r="D242" t="s">
        <v>249</v>
      </c>
      <c r="E242" t="s">
        <v>121</v>
      </c>
      <c r="F242" t="s">
        <v>28</v>
      </c>
      <c r="G242" s="40">
        <v>0.2</v>
      </c>
      <c r="H242" t="s">
        <v>29</v>
      </c>
      <c r="I242" s="40">
        <v>0.2</v>
      </c>
      <c r="J242" t="s">
        <v>30</v>
      </c>
      <c r="K242" s="8">
        <v>7.99</v>
      </c>
      <c r="L242" s="8">
        <v>1.5980000000000001</v>
      </c>
      <c r="M242" s="8">
        <v>1.5980000000000001</v>
      </c>
    </row>
    <row r="243" spans="1:13" x14ac:dyDescent="0.25">
      <c r="A243" t="s">
        <v>23</v>
      </c>
      <c r="B243" t="s">
        <v>24</v>
      </c>
      <c r="C243" t="s">
        <v>32</v>
      </c>
      <c r="D243" t="s">
        <v>250</v>
      </c>
      <c r="E243" t="s">
        <v>121</v>
      </c>
      <c r="F243" t="s">
        <v>28</v>
      </c>
      <c r="G243" s="40">
        <v>0.34960000000000002</v>
      </c>
      <c r="H243" t="s">
        <v>29</v>
      </c>
      <c r="I243" s="40">
        <v>0.34960000000000002</v>
      </c>
      <c r="J243" t="s">
        <v>30</v>
      </c>
      <c r="K243" s="8">
        <v>10.836</v>
      </c>
      <c r="L243" s="8">
        <v>3.7879999999999998</v>
      </c>
      <c r="M243" s="8">
        <v>3.7879999999999998</v>
      </c>
    </row>
    <row r="244" spans="1:13" x14ac:dyDescent="0.25">
      <c r="A244" t="s">
        <v>23</v>
      </c>
      <c r="B244" t="s">
        <v>24</v>
      </c>
      <c r="C244" t="s">
        <v>32</v>
      </c>
      <c r="D244" t="s">
        <v>251</v>
      </c>
      <c r="E244" t="s">
        <v>121</v>
      </c>
      <c r="F244" t="s">
        <v>28</v>
      </c>
      <c r="G244" s="40">
        <v>0.19500000000000001</v>
      </c>
      <c r="H244" t="s">
        <v>29</v>
      </c>
      <c r="I244" s="40">
        <v>0.19500000000000001</v>
      </c>
      <c r="J244" t="s">
        <v>30</v>
      </c>
      <c r="K244" s="8">
        <v>4.5940000000000003</v>
      </c>
      <c r="L244" s="8">
        <v>0.89600000000000002</v>
      </c>
      <c r="M244" s="8">
        <v>0.89600000000000002</v>
      </c>
    </row>
    <row r="245" spans="1:13" x14ac:dyDescent="0.25">
      <c r="A245" t="s">
        <v>23</v>
      </c>
      <c r="B245" t="s">
        <v>24</v>
      </c>
      <c r="C245" t="s">
        <v>32</v>
      </c>
      <c r="D245" t="s">
        <v>252</v>
      </c>
      <c r="E245" t="s">
        <v>121</v>
      </c>
      <c r="F245" t="s">
        <v>28</v>
      </c>
      <c r="G245" s="40">
        <v>1</v>
      </c>
      <c r="H245" t="s">
        <v>36</v>
      </c>
      <c r="I245" s="40">
        <v>0.49980000000000002</v>
      </c>
      <c r="J245" t="s">
        <v>30</v>
      </c>
      <c r="K245" s="8">
        <v>1.54</v>
      </c>
      <c r="L245" s="8">
        <v>1.54</v>
      </c>
      <c r="M245" s="8">
        <v>0.77</v>
      </c>
    </row>
    <row r="246" spans="1:13" x14ac:dyDescent="0.25">
      <c r="A246" t="s">
        <v>23</v>
      </c>
      <c r="B246" t="s">
        <v>24</v>
      </c>
      <c r="C246" t="s">
        <v>32</v>
      </c>
      <c r="D246" t="s">
        <v>253</v>
      </c>
      <c r="E246" t="s">
        <v>121</v>
      </c>
      <c r="F246" t="s">
        <v>28</v>
      </c>
      <c r="G246" s="40">
        <v>1</v>
      </c>
      <c r="H246" t="s">
        <v>36</v>
      </c>
      <c r="I246" s="40">
        <v>0.49980000000000002</v>
      </c>
      <c r="J246" t="s">
        <v>30</v>
      </c>
      <c r="K246" s="8">
        <v>2.1</v>
      </c>
      <c r="L246" s="8">
        <v>2.1</v>
      </c>
      <c r="M246" s="8">
        <v>1.05</v>
      </c>
    </row>
    <row r="247" spans="1:13" x14ac:dyDescent="0.25">
      <c r="A247" t="s">
        <v>23</v>
      </c>
      <c r="B247" t="s">
        <v>24</v>
      </c>
      <c r="C247" t="s">
        <v>32</v>
      </c>
      <c r="D247" t="s">
        <v>254</v>
      </c>
      <c r="E247" t="s">
        <v>121</v>
      </c>
      <c r="F247" t="s">
        <v>28</v>
      </c>
      <c r="G247" s="40">
        <v>0.2</v>
      </c>
      <c r="H247" t="s">
        <v>29</v>
      </c>
      <c r="I247" s="40">
        <v>0.2</v>
      </c>
      <c r="J247" t="s">
        <v>30</v>
      </c>
      <c r="K247" s="8">
        <v>4.37</v>
      </c>
      <c r="L247" s="8">
        <v>0.874</v>
      </c>
      <c r="M247" s="8">
        <v>0.874</v>
      </c>
    </row>
    <row r="248" spans="1:13" x14ac:dyDescent="0.25">
      <c r="A248" t="s">
        <v>23</v>
      </c>
      <c r="B248" t="s">
        <v>24</v>
      </c>
      <c r="C248" t="s">
        <v>32</v>
      </c>
      <c r="D248" t="s">
        <v>255</v>
      </c>
      <c r="E248" t="s">
        <v>121</v>
      </c>
      <c r="F248" t="s">
        <v>28</v>
      </c>
      <c r="G248" s="40">
        <v>1</v>
      </c>
      <c r="H248" t="s">
        <v>36</v>
      </c>
      <c r="I248" s="40">
        <v>0.49980000000000002</v>
      </c>
      <c r="J248" t="s">
        <v>30</v>
      </c>
      <c r="K248" s="8">
        <v>1</v>
      </c>
      <c r="L248" s="8">
        <v>1</v>
      </c>
      <c r="M248" s="8">
        <v>0.5</v>
      </c>
    </row>
    <row r="249" spans="1:13" x14ac:dyDescent="0.25">
      <c r="A249" t="s">
        <v>23</v>
      </c>
      <c r="B249" t="s">
        <v>24</v>
      </c>
      <c r="C249" t="s">
        <v>32</v>
      </c>
      <c r="D249" t="s">
        <v>256</v>
      </c>
      <c r="E249" t="s">
        <v>121</v>
      </c>
      <c r="F249" t="s">
        <v>28</v>
      </c>
      <c r="G249" s="40">
        <v>0.2</v>
      </c>
      <c r="H249" t="s">
        <v>29</v>
      </c>
      <c r="I249" s="40">
        <v>0.2</v>
      </c>
      <c r="J249" t="s">
        <v>30</v>
      </c>
      <c r="K249" s="8">
        <v>4.9400000000000004</v>
      </c>
      <c r="L249" s="8">
        <v>0.98799999999999999</v>
      </c>
      <c r="M249" s="8">
        <v>0.98799999999999999</v>
      </c>
    </row>
    <row r="250" spans="1:13" x14ac:dyDescent="0.25">
      <c r="A250" t="s">
        <v>23</v>
      </c>
      <c r="B250" t="s">
        <v>24</v>
      </c>
      <c r="C250" t="s">
        <v>32</v>
      </c>
      <c r="D250" t="s">
        <v>257</v>
      </c>
      <c r="E250" t="s">
        <v>121</v>
      </c>
      <c r="F250" t="s">
        <v>28</v>
      </c>
      <c r="G250" s="40">
        <v>1</v>
      </c>
      <c r="H250" t="s">
        <v>36</v>
      </c>
      <c r="I250" s="40">
        <v>0.49980000000000002</v>
      </c>
      <c r="J250" t="s">
        <v>30</v>
      </c>
      <c r="K250" s="8">
        <v>3.04</v>
      </c>
      <c r="L250" s="8">
        <v>3.04</v>
      </c>
      <c r="M250" s="8">
        <v>1.5189999999999999</v>
      </c>
    </row>
    <row r="251" spans="1:13" x14ac:dyDescent="0.25">
      <c r="A251" t="s">
        <v>23</v>
      </c>
      <c r="B251" t="s">
        <v>24</v>
      </c>
      <c r="C251" t="s">
        <v>32</v>
      </c>
      <c r="D251" t="s">
        <v>258</v>
      </c>
      <c r="E251" t="s">
        <v>121</v>
      </c>
      <c r="F251" t="s">
        <v>35</v>
      </c>
      <c r="G251" s="40">
        <v>1</v>
      </c>
      <c r="H251" t="s">
        <v>36</v>
      </c>
      <c r="I251" s="40">
        <v>0.49980000000000002</v>
      </c>
      <c r="J251" t="s">
        <v>30</v>
      </c>
      <c r="K251" s="8">
        <v>3.38</v>
      </c>
      <c r="L251" s="8">
        <v>3.38</v>
      </c>
      <c r="M251" s="8">
        <v>1.6890000000000001</v>
      </c>
    </row>
    <row r="252" spans="1:13" x14ac:dyDescent="0.25">
      <c r="A252" t="s">
        <v>23</v>
      </c>
      <c r="B252" t="s">
        <v>24</v>
      </c>
      <c r="C252" t="s">
        <v>32</v>
      </c>
      <c r="D252" t="s">
        <v>259</v>
      </c>
      <c r="E252" t="s">
        <v>121</v>
      </c>
      <c r="F252" t="s">
        <v>28</v>
      </c>
      <c r="G252" s="40">
        <v>0.17493</v>
      </c>
      <c r="H252" t="s">
        <v>29</v>
      </c>
      <c r="I252" s="40">
        <v>0.17493</v>
      </c>
      <c r="J252" t="s">
        <v>30</v>
      </c>
      <c r="K252" s="8">
        <v>2.5</v>
      </c>
      <c r="L252" s="8">
        <v>0.437</v>
      </c>
      <c r="M252" s="8">
        <v>0.437</v>
      </c>
    </row>
    <row r="253" spans="1:13" x14ac:dyDescent="0.25">
      <c r="A253" t="s">
        <v>23</v>
      </c>
      <c r="B253" t="s">
        <v>24</v>
      </c>
      <c r="C253" t="s">
        <v>32</v>
      </c>
      <c r="D253" t="s">
        <v>260</v>
      </c>
      <c r="E253" t="s">
        <v>121</v>
      </c>
      <c r="F253" t="s">
        <v>28</v>
      </c>
      <c r="G253" s="40">
        <v>0.5</v>
      </c>
      <c r="H253" t="s">
        <v>29</v>
      </c>
      <c r="I253" s="40">
        <v>0.5</v>
      </c>
      <c r="J253" t="s">
        <v>30</v>
      </c>
      <c r="K253" s="8">
        <v>13.491</v>
      </c>
      <c r="L253" s="8">
        <v>6.7469999999999999</v>
      </c>
      <c r="M253" s="8">
        <v>6.7469999999999999</v>
      </c>
    </row>
    <row r="254" spans="1:13" x14ac:dyDescent="0.25">
      <c r="A254" t="s">
        <v>23</v>
      </c>
      <c r="B254" t="s">
        <v>24</v>
      </c>
      <c r="C254" t="s">
        <v>32</v>
      </c>
      <c r="D254" t="s">
        <v>261</v>
      </c>
      <c r="E254" t="s">
        <v>121</v>
      </c>
      <c r="F254" t="s">
        <v>28</v>
      </c>
      <c r="G254" s="40">
        <v>1</v>
      </c>
      <c r="H254" t="s">
        <v>36</v>
      </c>
      <c r="I254" s="40">
        <v>1</v>
      </c>
      <c r="J254" t="s">
        <v>30</v>
      </c>
      <c r="K254" s="8">
        <v>9.6199999999999992</v>
      </c>
      <c r="L254" s="8">
        <v>9.6199999999999992</v>
      </c>
      <c r="M254" s="8">
        <v>9.6199999999999992</v>
      </c>
    </row>
    <row r="255" spans="1:13" x14ac:dyDescent="0.25">
      <c r="A255" t="s">
        <v>23</v>
      </c>
      <c r="B255" t="s">
        <v>24</v>
      </c>
      <c r="C255" t="s">
        <v>32</v>
      </c>
      <c r="D255" t="s">
        <v>262</v>
      </c>
      <c r="E255" t="s">
        <v>121</v>
      </c>
      <c r="F255" t="s">
        <v>28</v>
      </c>
      <c r="G255" s="40">
        <v>1</v>
      </c>
      <c r="H255" t="s">
        <v>36</v>
      </c>
      <c r="I255" s="40">
        <v>1</v>
      </c>
      <c r="J255" t="s">
        <v>30</v>
      </c>
      <c r="K255" s="8">
        <v>10.36</v>
      </c>
      <c r="L255" s="8">
        <v>10.36</v>
      </c>
      <c r="M255" s="8">
        <v>10.36</v>
      </c>
    </row>
    <row r="256" spans="1:13" x14ac:dyDescent="0.25">
      <c r="A256" t="s">
        <v>23</v>
      </c>
      <c r="B256" t="s">
        <v>24</v>
      </c>
      <c r="C256" t="s">
        <v>32</v>
      </c>
      <c r="D256" t="s">
        <v>263</v>
      </c>
      <c r="E256" t="s">
        <v>121</v>
      </c>
      <c r="F256" t="s">
        <v>28</v>
      </c>
      <c r="G256" s="40">
        <v>1</v>
      </c>
      <c r="H256" t="s">
        <v>36</v>
      </c>
      <c r="I256" s="40">
        <v>1</v>
      </c>
      <c r="J256" t="s">
        <v>30</v>
      </c>
      <c r="K256" s="8">
        <v>12</v>
      </c>
      <c r="L256" s="8">
        <v>12</v>
      </c>
      <c r="M256" s="8">
        <v>12</v>
      </c>
    </row>
    <row r="257" spans="1:13" x14ac:dyDescent="0.25">
      <c r="A257" t="s">
        <v>23</v>
      </c>
      <c r="B257" t="s">
        <v>24</v>
      </c>
      <c r="C257" t="s">
        <v>32</v>
      </c>
      <c r="D257" t="s">
        <v>264</v>
      </c>
      <c r="E257" t="s">
        <v>121</v>
      </c>
      <c r="F257" t="s">
        <v>28</v>
      </c>
      <c r="G257" s="40">
        <v>1</v>
      </c>
      <c r="H257" t="s">
        <v>36</v>
      </c>
      <c r="I257" s="40">
        <v>1</v>
      </c>
      <c r="J257" t="s">
        <v>30</v>
      </c>
      <c r="K257" s="8">
        <v>10.332000000000001</v>
      </c>
      <c r="L257" s="8">
        <v>10.332000000000001</v>
      </c>
      <c r="M257" s="8">
        <v>10.332000000000001</v>
      </c>
    </row>
    <row r="258" spans="1:13" hidden="1" x14ac:dyDescent="0.25">
      <c r="A258" t="s">
        <v>23</v>
      </c>
      <c r="B258" t="s">
        <v>24</v>
      </c>
      <c r="C258" t="s">
        <v>32</v>
      </c>
      <c r="D258" t="s">
        <v>265</v>
      </c>
      <c r="E258" t="s">
        <v>121</v>
      </c>
      <c r="F258" t="s">
        <v>28</v>
      </c>
      <c r="G258" s="40">
        <v>1</v>
      </c>
      <c r="H258" t="s">
        <v>36</v>
      </c>
      <c r="I258" s="40">
        <v>1</v>
      </c>
      <c r="J258" t="s">
        <v>119</v>
      </c>
      <c r="K258" s="8">
        <v>4.6100000000000003</v>
      </c>
      <c r="L258" s="8">
        <v>4.6100000000000003</v>
      </c>
      <c r="M258" s="8">
        <v>4.6100000000000003</v>
      </c>
    </row>
    <row r="259" spans="1:13" hidden="1" x14ac:dyDescent="0.25">
      <c r="A259" t="s">
        <v>23</v>
      </c>
      <c r="B259" t="s">
        <v>24</v>
      </c>
      <c r="C259" t="s">
        <v>32</v>
      </c>
      <c r="D259" t="s">
        <v>266</v>
      </c>
      <c r="E259" t="s">
        <v>121</v>
      </c>
      <c r="F259" t="s">
        <v>28</v>
      </c>
      <c r="G259" s="40">
        <v>1</v>
      </c>
      <c r="H259" t="s">
        <v>36</v>
      </c>
      <c r="I259" s="40">
        <v>1</v>
      </c>
      <c r="J259" t="s">
        <v>119</v>
      </c>
      <c r="K259" s="8">
        <v>15.725</v>
      </c>
      <c r="L259" s="8">
        <v>15.725</v>
      </c>
      <c r="M259" s="8">
        <v>15.725</v>
      </c>
    </row>
    <row r="260" spans="1:13" hidden="1" x14ac:dyDescent="0.25">
      <c r="A260" t="s">
        <v>23</v>
      </c>
      <c r="B260" t="s">
        <v>24</v>
      </c>
      <c r="C260" t="s">
        <v>32</v>
      </c>
      <c r="D260" t="s">
        <v>267</v>
      </c>
      <c r="E260" t="s">
        <v>121</v>
      </c>
      <c r="F260" t="s">
        <v>28</v>
      </c>
      <c r="G260" s="40">
        <v>1</v>
      </c>
      <c r="H260" t="s">
        <v>36</v>
      </c>
      <c r="I260" s="40">
        <v>1</v>
      </c>
      <c r="J260" t="s">
        <v>119</v>
      </c>
      <c r="K260" s="8">
        <v>7.4</v>
      </c>
      <c r="L260" s="8">
        <v>7.4</v>
      </c>
      <c r="M260" s="8">
        <v>7.4</v>
      </c>
    </row>
    <row r="261" spans="1:13" hidden="1" x14ac:dyDescent="0.25">
      <c r="A261" t="s">
        <v>23</v>
      </c>
      <c r="B261" t="s">
        <v>24</v>
      </c>
      <c r="C261" t="s">
        <v>32</v>
      </c>
      <c r="D261" t="s">
        <v>268</v>
      </c>
      <c r="E261" t="s">
        <v>121</v>
      </c>
      <c r="F261" t="s">
        <v>28</v>
      </c>
      <c r="G261" s="40">
        <v>1</v>
      </c>
      <c r="H261" t="s">
        <v>36</v>
      </c>
      <c r="I261" s="40">
        <v>1</v>
      </c>
      <c r="J261" t="s">
        <v>119</v>
      </c>
      <c r="K261" s="8">
        <v>20</v>
      </c>
      <c r="L261" s="8">
        <v>20</v>
      </c>
      <c r="M261" s="8">
        <v>20</v>
      </c>
    </row>
    <row r="262" spans="1:13" hidden="1" x14ac:dyDescent="0.25">
      <c r="A262" t="s">
        <v>23</v>
      </c>
      <c r="B262" t="s">
        <v>24</v>
      </c>
      <c r="C262" t="s">
        <v>32</v>
      </c>
      <c r="D262" t="s">
        <v>136</v>
      </c>
      <c r="E262" t="s">
        <v>121</v>
      </c>
      <c r="F262" t="s">
        <v>28</v>
      </c>
      <c r="G262" s="40">
        <v>0.2</v>
      </c>
      <c r="H262" t="s">
        <v>29</v>
      </c>
      <c r="I262" s="40">
        <v>0.2</v>
      </c>
      <c r="J262" t="s">
        <v>119</v>
      </c>
      <c r="K262" s="8">
        <v>2.6190000000000002</v>
      </c>
      <c r="L262" s="8">
        <v>0.52400000000000002</v>
      </c>
      <c r="M262" s="8">
        <v>0.52400000000000002</v>
      </c>
    </row>
    <row r="263" spans="1:13" hidden="1" x14ac:dyDescent="0.25">
      <c r="A263" t="s">
        <v>23</v>
      </c>
      <c r="B263" t="s">
        <v>24</v>
      </c>
      <c r="C263" t="s">
        <v>32</v>
      </c>
      <c r="D263" t="s">
        <v>269</v>
      </c>
      <c r="E263" t="s">
        <v>121</v>
      </c>
      <c r="F263" t="s">
        <v>28</v>
      </c>
      <c r="G263" s="40">
        <v>1</v>
      </c>
      <c r="H263" t="s">
        <v>36</v>
      </c>
      <c r="I263" s="40">
        <v>1</v>
      </c>
      <c r="J263" t="s">
        <v>119</v>
      </c>
      <c r="K263" s="8">
        <v>3.98</v>
      </c>
      <c r="L263" s="8">
        <v>3.98</v>
      </c>
      <c r="M263" s="8">
        <v>3.98</v>
      </c>
    </row>
    <row r="264" spans="1:13" hidden="1" x14ac:dyDescent="0.25">
      <c r="A264" t="s">
        <v>23</v>
      </c>
      <c r="B264" t="s">
        <v>24</v>
      </c>
      <c r="C264" t="s">
        <v>32</v>
      </c>
      <c r="D264" t="s">
        <v>270</v>
      </c>
      <c r="E264" t="s">
        <v>121</v>
      </c>
      <c r="F264" t="s">
        <v>28</v>
      </c>
      <c r="G264" s="40">
        <v>1</v>
      </c>
      <c r="H264" t="s">
        <v>36</v>
      </c>
      <c r="I264" s="40">
        <v>1</v>
      </c>
      <c r="J264" t="s">
        <v>119</v>
      </c>
      <c r="K264" s="8">
        <v>8.2210000000000001</v>
      </c>
      <c r="L264" s="8">
        <v>8.2210000000000001</v>
      </c>
      <c r="M264" s="8">
        <v>8.2210000000000001</v>
      </c>
    </row>
    <row r="265" spans="1:13" hidden="1" x14ac:dyDescent="0.25">
      <c r="A265" t="s">
        <v>23</v>
      </c>
      <c r="B265" t="s">
        <v>24</v>
      </c>
      <c r="C265" t="s">
        <v>32</v>
      </c>
      <c r="D265" t="s">
        <v>271</v>
      </c>
      <c r="E265" t="s">
        <v>121</v>
      </c>
      <c r="F265" t="s">
        <v>28</v>
      </c>
      <c r="G265" s="40">
        <v>1</v>
      </c>
      <c r="H265" t="s">
        <v>36</v>
      </c>
      <c r="I265" s="40">
        <v>1</v>
      </c>
      <c r="J265" t="s">
        <v>119</v>
      </c>
      <c r="K265" s="8">
        <v>16.8</v>
      </c>
      <c r="L265" s="8">
        <v>16.8</v>
      </c>
      <c r="M265" s="8">
        <v>16.8</v>
      </c>
    </row>
    <row r="266" spans="1:13" hidden="1" x14ac:dyDescent="0.25">
      <c r="A266" t="s">
        <v>23</v>
      </c>
      <c r="B266" t="s">
        <v>24</v>
      </c>
      <c r="C266" t="s">
        <v>32</v>
      </c>
      <c r="D266" t="s">
        <v>272</v>
      </c>
      <c r="E266" t="s">
        <v>121</v>
      </c>
      <c r="F266" t="s">
        <v>28</v>
      </c>
      <c r="G266" s="40">
        <v>1</v>
      </c>
      <c r="H266" t="s">
        <v>36</v>
      </c>
      <c r="I266" s="40">
        <v>1</v>
      </c>
      <c r="J266" t="s">
        <v>119</v>
      </c>
      <c r="K266" s="8">
        <v>25.2</v>
      </c>
      <c r="L266" s="8">
        <v>25.2</v>
      </c>
      <c r="M266" s="8">
        <v>25.2</v>
      </c>
    </row>
    <row r="267" spans="1:13" hidden="1" x14ac:dyDescent="0.25">
      <c r="A267" t="s">
        <v>23</v>
      </c>
      <c r="B267" t="s">
        <v>24</v>
      </c>
      <c r="C267" t="s">
        <v>32</v>
      </c>
      <c r="D267" t="s">
        <v>273</v>
      </c>
      <c r="E267" t="s">
        <v>121</v>
      </c>
      <c r="F267" t="s">
        <v>28</v>
      </c>
      <c r="G267" s="40">
        <v>0.32350000000000001</v>
      </c>
      <c r="H267" t="s">
        <v>29</v>
      </c>
      <c r="I267" s="40">
        <v>0.32350000000000001</v>
      </c>
      <c r="J267" t="s">
        <v>119</v>
      </c>
      <c r="K267" s="8">
        <v>4.2</v>
      </c>
      <c r="L267" s="8">
        <v>1.359</v>
      </c>
      <c r="M267" s="8">
        <v>1.359</v>
      </c>
    </row>
    <row r="268" spans="1:13" hidden="1" x14ac:dyDescent="0.25">
      <c r="A268" t="s">
        <v>23</v>
      </c>
      <c r="B268" t="s">
        <v>24</v>
      </c>
      <c r="C268" t="s">
        <v>32</v>
      </c>
      <c r="D268" t="s">
        <v>274</v>
      </c>
      <c r="E268" t="s">
        <v>121</v>
      </c>
      <c r="F268" t="s">
        <v>28</v>
      </c>
      <c r="G268" s="40">
        <v>1</v>
      </c>
      <c r="H268" t="s">
        <v>36</v>
      </c>
      <c r="I268" s="40">
        <v>1</v>
      </c>
      <c r="J268" t="s">
        <v>119</v>
      </c>
      <c r="K268" s="8">
        <v>3</v>
      </c>
      <c r="L268" s="8">
        <v>3</v>
      </c>
      <c r="M268" s="8">
        <v>3</v>
      </c>
    </row>
    <row r="269" spans="1:13" hidden="1" x14ac:dyDescent="0.25">
      <c r="A269" t="s">
        <v>23</v>
      </c>
      <c r="B269" t="s">
        <v>24</v>
      </c>
      <c r="C269" t="s">
        <v>32</v>
      </c>
      <c r="D269" t="s">
        <v>275</v>
      </c>
      <c r="E269" t="s">
        <v>121</v>
      </c>
      <c r="F269" t="s">
        <v>28</v>
      </c>
      <c r="G269" s="40">
        <v>1</v>
      </c>
      <c r="H269" t="s">
        <v>36</v>
      </c>
      <c r="I269" s="40">
        <v>1</v>
      </c>
      <c r="J269" t="s">
        <v>119</v>
      </c>
      <c r="K269" s="8">
        <v>4.2</v>
      </c>
      <c r="L269" s="8">
        <v>4.2</v>
      </c>
      <c r="M269" s="8">
        <v>4.2</v>
      </c>
    </row>
    <row r="270" spans="1:13" hidden="1" x14ac:dyDescent="0.25">
      <c r="A270" t="s">
        <v>23</v>
      </c>
      <c r="B270" t="s">
        <v>24</v>
      </c>
      <c r="C270" t="s">
        <v>32</v>
      </c>
      <c r="D270" t="s">
        <v>276</v>
      </c>
      <c r="E270" t="s">
        <v>121</v>
      </c>
      <c r="F270" t="s">
        <v>28</v>
      </c>
      <c r="G270" s="40">
        <v>1</v>
      </c>
      <c r="H270" t="s">
        <v>36</v>
      </c>
      <c r="I270" s="40">
        <v>0.49980000000000002</v>
      </c>
      <c r="J270" t="s">
        <v>119</v>
      </c>
      <c r="K270" s="8">
        <v>6.75</v>
      </c>
      <c r="L270" s="8">
        <v>6.75</v>
      </c>
      <c r="M270" s="8">
        <v>3.3740000000000001</v>
      </c>
    </row>
    <row r="271" spans="1:13" hidden="1" x14ac:dyDescent="0.25">
      <c r="A271" t="s">
        <v>23</v>
      </c>
      <c r="B271" t="s">
        <v>24</v>
      </c>
      <c r="C271" t="s">
        <v>32</v>
      </c>
      <c r="D271" t="s">
        <v>277</v>
      </c>
      <c r="E271" t="s">
        <v>121</v>
      </c>
      <c r="F271" t="s">
        <v>28</v>
      </c>
      <c r="G271" s="40">
        <v>1</v>
      </c>
      <c r="H271" t="s">
        <v>36</v>
      </c>
      <c r="I271" s="40">
        <v>1</v>
      </c>
      <c r="J271" t="s">
        <v>119</v>
      </c>
      <c r="K271" s="8">
        <v>7.8860000000000001</v>
      </c>
      <c r="L271" s="8">
        <v>7.8860000000000001</v>
      </c>
      <c r="M271" s="8">
        <v>7.8860000000000001</v>
      </c>
    </row>
    <row r="272" spans="1:13" hidden="1" x14ac:dyDescent="0.25">
      <c r="A272" t="s">
        <v>23</v>
      </c>
      <c r="B272" t="s">
        <v>24</v>
      </c>
      <c r="C272" t="s">
        <v>32</v>
      </c>
      <c r="D272" t="s">
        <v>278</v>
      </c>
      <c r="E272" t="s">
        <v>121</v>
      </c>
      <c r="F272" t="s">
        <v>28</v>
      </c>
      <c r="G272" s="40">
        <v>1</v>
      </c>
      <c r="H272" t="s">
        <v>36</v>
      </c>
      <c r="I272" s="40">
        <v>1</v>
      </c>
      <c r="J272" t="s">
        <v>119</v>
      </c>
      <c r="K272" s="8">
        <v>11.151999999999999</v>
      </c>
      <c r="L272" s="8">
        <v>11.151999999999999</v>
      </c>
      <c r="M272" s="8">
        <v>11.151999999999999</v>
      </c>
    </row>
    <row r="273" spans="1:13" hidden="1" x14ac:dyDescent="0.25">
      <c r="A273" t="s">
        <v>23</v>
      </c>
      <c r="B273" t="s">
        <v>24</v>
      </c>
      <c r="C273" t="s">
        <v>32</v>
      </c>
      <c r="D273" t="s">
        <v>279</v>
      </c>
      <c r="E273" t="s">
        <v>121</v>
      </c>
      <c r="F273" t="s">
        <v>28</v>
      </c>
      <c r="G273" s="40">
        <v>1</v>
      </c>
      <c r="H273" t="s">
        <v>36</v>
      </c>
      <c r="I273" s="40">
        <v>1</v>
      </c>
      <c r="J273" t="s">
        <v>119</v>
      </c>
      <c r="K273" s="8">
        <v>15</v>
      </c>
      <c r="L273" s="8">
        <v>15</v>
      </c>
      <c r="M273" s="8">
        <v>15</v>
      </c>
    </row>
    <row r="274" spans="1:13" hidden="1" x14ac:dyDescent="0.25">
      <c r="A274" t="s">
        <v>23</v>
      </c>
      <c r="B274" t="s">
        <v>24</v>
      </c>
      <c r="C274" t="s">
        <v>32</v>
      </c>
      <c r="D274" t="s">
        <v>280</v>
      </c>
      <c r="E274" t="s">
        <v>121</v>
      </c>
      <c r="F274" t="s">
        <v>28</v>
      </c>
      <c r="G274" s="40">
        <v>1</v>
      </c>
      <c r="H274" t="s">
        <v>36</v>
      </c>
      <c r="I274" s="40">
        <v>1</v>
      </c>
      <c r="J274" t="s">
        <v>119</v>
      </c>
      <c r="K274" s="8">
        <v>8.9</v>
      </c>
      <c r="L274" s="8">
        <v>8.9</v>
      </c>
      <c r="M274" s="8">
        <v>8.9</v>
      </c>
    </row>
    <row r="275" spans="1:13" hidden="1" x14ac:dyDescent="0.25">
      <c r="A275" t="s">
        <v>23</v>
      </c>
      <c r="B275" t="s">
        <v>24</v>
      </c>
      <c r="C275" t="s">
        <v>32</v>
      </c>
      <c r="D275" t="s">
        <v>281</v>
      </c>
      <c r="E275" t="s">
        <v>121</v>
      </c>
      <c r="F275" t="s">
        <v>28</v>
      </c>
      <c r="G275" s="40">
        <v>1</v>
      </c>
      <c r="H275" t="s">
        <v>36</v>
      </c>
      <c r="I275" s="40">
        <v>1</v>
      </c>
      <c r="J275" t="s">
        <v>119</v>
      </c>
      <c r="K275" s="8">
        <v>9.0649999999999995</v>
      </c>
      <c r="L275" s="8">
        <v>9.0649999999999995</v>
      </c>
      <c r="M275" s="8">
        <v>9.0649999999999995</v>
      </c>
    </row>
    <row r="276" spans="1:13" hidden="1" x14ac:dyDescent="0.25">
      <c r="A276" t="s">
        <v>23</v>
      </c>
      <c r="B276" t="s">
        <v>24</v>
      </c>
      <c r="C276" t="s">
        <v>32</v>
      </c>
      <c r="D276" t="s">
        <v>282</v>
      </c>
      <c r="E276" t="s">
        <v>121</v>
      </c>
      <c r="F276" t="s">
        <v>28</v>
      </c>
      <c r="G276" s="40">
        <v>1</v>
      </c>
      <c r="H276" t="s">
        <v>36</v>
      </c>
      <c r="I276" s="40">
        <v>1</v>
      </c>
      <c r="J276" t="s">
        <v>119</v>
      </c>
      <c r="K276" s="8">
        <v>10.61</v>
      </c>
      <c r="L276" s="8">
        <v>10.61</v>
      </c>
      <c r="M276" s="8">
        <v>10.61</v>
      </c>
    </row>
    <row r="277" spans="1:13" hidden="1" x14ac:dyDescent="0.25">
      <c r="A277" t="s">
        <v>23</v>
      </c>
      <c r="B277" t="s">
        <v>24</v>
      </c>
      <c r="C277" t="s">
        <v>32</v>
      </c>
      <c r="D277" t="s">
        <v>283</v>
      </c>
      <c r="E277" t="s">
        <v>121</v>
      </c>
      <c r="F277" t="s">
        <v>28</v>
      </c>
      <c r="G277" s="40">
        <v>1</v>
      </c>
      <c r="H277" t="s">
        <v>36</v>
      </c>
      <c r="I277" s="40">
        <v>1</v>
      </c>
      <c r="J277" t="s">
        <v>119</v>
      </c>
      <c r="K277" s="8">
        <v>4.2</v>
      </c>
      <c r="L277" s="8">
        <v>4.2</v>
      </c>
      <c r="M277" s="8">
        <v>4.2</v>
      </c>
    </row>
    <row r="278" spans="1:13" hidden="1" x14ac:dyDescent="0.25">
      <c r="A278" t="s">
        <v>23</v>
      </c>
      <c r="B278" t="s">
        <v>24</v>
      </c>
      <c r="C278" t="s">
        <v>32</v>
      </c>
      <c r="D278" t="s">
        <v>284</v>
      </c>
      <c r="E278" t="s">
        <v>121</v>
      </c>
      <c r="F278" t="s">
        <v>28</v>
      </c>
      <c r="G278" s="40">
        <v>1</v>
      </c>
      <c r="H278" t="s">
        <v>36</v>
      </c>
      <c r="I278" s="40">
        <v>1</v>
      </c>
      <c r="J278" t="s">
        <v>119</v>
      </c>
      <c r="K278" s="8">
        <v>8.5229999999999997</v>
      </c>
      <c r="L278" s="8">
        <v>8.5229999999999997</v>
      </c>
      <c r="M278" s="8">
        <v>8.5229999999999997</v>
      </c>
    </row>
    <row r="279" spans="1:13" hidden="1" x14ac:dyDescent="0.25">
      <c r="A279" t="s">
        <v>23</v>
      </c>
      <c r="B279" t="s">
        <v>24</v>
      </c>
      <c r="C279" t="s">
        <v>32</v>
      </c>
      <c r="D279" t="s">
        <v>285</v>
      </c>
      <c r="E279" t="s">
        <v>121</v>
      </c>
      <c r="F279" t="s">
        <v>28</v>
      </c>
      <c r="G279" s="40">
        <v>1</v>
      </c>
      <c r="H279" t="s">
        <v>36</v>
      </c>
      <c r="I279" s="40">
        <v>1</v>
      </c>
      <c r="J279" t="s">
        <v>119</v>
      </c>
      <c r="K279" s="8">
        <v>7.1719999999999997</v>
      </c>
      <c r="L279" s="8">
        <v>7.1719999999999997</v>
      </c>
      <c r="M279" s="8">
        <v>7.1719999999999997</v>
      </c>
    </row>
    <row r="280" spans="1:13" hidden="1" x14ac:dyDescent="0.25">
      <c r="A280" t="s">
        <v>23</v>
      </c>
      <c r="B280" t="s">
        <v>24</v>
      </c>
      <c r="C280" t="s">
        <v>32</v>
      </c>
      <c r="D280" t="s">
        <v>286</v>
      </c>
      <c r="E280" t="s">
        <v>121</v>
      </c>
      <c r="F280" t="s">
        <v>28</v>
      </c>
      <c r="G280" s="40">
        <v>1</v>
      </c>
      <c r="H280" t="s">
        <v>36</v>
      </c>
      <c r="I280" s="40">
        <v>1</v>
      </c>
      <c r="J280" t="s">
        <v>119</v>
      </c>
      <c r="K280" s="8">
        <v>10.96</v>
      </c>
      <c r="L280" s="8">
        <v>10.96</v>
      </c>
      <c r="M280" s="8">
        <v>10.96</v>
      </c>
    </row>
    <row r="281" spans="1:13" hidden="1" x14ac:dyDescent="0.25">
      <c r="A281" t="s">
        <v>23</v>
      </c>
      <c r="B281" t="s">
        <v>24</v>
      </c>
      <c r="C281" t="s">
        <v>32</v>
      </c>
      <c r="D281" t="s">
        <v>287</v>
      </c>
      <c r="E281" t="s">
        <v>121</v>
      </c>
      <c r="F281" t="s">
        <v>28</v>
      </c>
      <c r="G281" s="40">
        <v>1</v>
      </c>
      <c r="H281" t="s">
        <v>36</v>
      </c>
      <c r="I281" s="40">
        <v>1</v>
      </c>
      <c r="J281" t="s">
        <v>119</v>
      </c>
      <c r="K281" s="8">
        <v>9.94</v>
      </c>
      <c r="L281" s="8">
        <v>9.94</v>
      </c>
      <c r="M281" s="8">
        <v>9.94</v>
      </c>
    </row>
    <row r="282" spans="1:13" hidden="1" x14ac:dyDescent="0.25">
      <c r="A282" t="s">
        <v>23</v>
      </c>
      <c r="B282" t="s">
        <v>24</v>
      </c>
      <c r="C282" t="s">
        <v>32</v>
      </c>
      <c r="D282" t="s">
        <v>288</v>
      </c>
      <c r="E282" t="s">
        <v>121</v>
      </c>
      <c r="F282" t="s">
        <v>28</v>
      </c>
      <c r="G282" s="40">
        <v>1</v>
      </c>
      <c r="H282" t="s">
        <v>36</v>
      </c>
      <c r="I282" s="40">
        <v>1</v>
      </c>
      <c r="J282" t="s">
        <v>119</v>
      </c>
      <c r="K282" s="8">
        <v>7.6360000000000001</v>
      </c>
      <c r="L282" s="8">
        <v>7.6360000000000001</v>
      </c>
      <c r="M282" s="8">
        <v>7.6360000000000001</v>
      </c>
    </row>
    <row r="283" spans="1:13" hidden="1" x14ac:dyDescent="0.25">
      <c r="A283" t="s">
        <v>23</v>
      </c>
      <c r="B283" t="s">
        <v>24</v>
      </c>
      <c r="C283" t="s">
        <v>32</v>
      </c>
      <c r="D283" t="s">
        <v>289</v>
      </c>
      <c r="E283" t="s">
        <v>121</v>
      </c>
      <c r="F283" t="s">
        <v>28</v>
      </c>
      <c r="G283" s="40">
        <v>1</v>
      </c>
      <c r="H283" t="s">
        <v>36</v>
      </c>
      <c r="I283" s="40">
        <v>1</v>
      </c>
      <c r="J283" t="s">
        <v>119</v>
      </c>
      <c r="K283" s="8">
        <v>11.811999999999999</v>
      </c>
      <c r="L283" s="8">
        <v>11.811999999999999</v>
      </c>
      <c r="M283" s="8">
        <v>11.811999999999999</v>
      </c>
    </row>
    <row r="284" spans="1:13" hidden="1" x14ac:dyDescent="0.25">
      <c r="A284" t="s">
        <v>23</v>
      </c>
      <c r="B284" t="s">
        <v>24</v>
      </c>
      <c r="C284" t="s">
        <v>32</v>
      </c>
      <c r="D284" t="s">
        <v>290</v>
      </c>
      <c r="E284" t="s">
        <v>121</v>
      </c>
      <c r="F284" t="s">
        <v>28</v>
      </c>
      <c r="G284" s="40">
        <v>1</v>
      </c>
      <c r="H284" t="s">
        <v>36</v>
      </c>
      <c r="I284" s="40">
        <v>1</v>
      </c>
      <c r="J284" t="s">
        <v>119</v>
      </c>
      <c r="K284" s="8">
        <v>17</v>
      </c>
      <c r="L284" s="8">
        <v>17</v>
      </c>
      <c r="M284" s="8">
        <v>17</v>
      </c>
    </row>
    <row r="285" spans="1:13" hidden="1" x14ac:dyDescent="0.25">
      <c r="A285" t="s">
        <v>23</v>
      </c>
      <c r="B285" t="s">
        <v>24</v>
      </c>
      <c r="C285" t="s">
        <v>32</v>
      </c>
      <c r="D285" t="s">
        <v>291</v>
      </c>
      <c r="E285" t="s">
        <v>121</v>
      </c>
      <c r="F285" t="s">
        <v>28</v>
      </c>
      <c r="G285" s="40">
        <v>1</v>
      </c>
      <c r="H285" t="s">
        <v>36</v>
      </c>
      <c r="I285" s="40">
        <v>1</v>
      </c>
      <c r="J285" t="s">
        <v>119</v>
      </c>
      <c r="K285" s="8">
        <v>4.2549999999999999</v>
      </c>
      <c r="L285" s="8">
        <v>4.2549999999999999</v>
      </c>
      <c r="M285" s="8">
        <v>4.2549999999999999</v>
      </c>
    </row>
    <row r="286" spans="1:13" hidden="1" x14ac:dyDescent="0.25">
      <c r="A286" t="s">
        <v>23</v>
      </c>
      <c r="B286" t="s">
        <v>24</v>
      </c>
      <c r="C286" t="s">
        <v>32</v>
      </c>
      <c r="D286" t="s">
        <v>292</v>
      </c>
      <c r="E286" t="s">
        <v>121</v>
      </c>
      <c r="F286" t="s">
        <v>28</v>
      </c>
      <c r="G286" s="40">
        <v>1</v>
      </c>
      <c r="H286" t="s">
        <v>36</v>
      </c>
      <c r="I286" s="40">
        <v>1</v>
      </c>
      <c r="J286" t="s">
        <v>119</v>
      </c>
      <c r="K286" s="8">
        <v>3.52</v>
      </c>
      <c r="L286" s="8">
        <v>3.52</v>
      </c>
      <c r="M286" s="8">
        <v>3.52</v>
      </c>
    </row>
    <row r="287" spans="1:13" x14ac:dyDescent="0.25">
      <c r="A287" t="s">
        <v>23</v>
      </c>
      <c r="B287" t="s">
        <v>24</v>
      </c>
      <c r="C287" t="s">
        <v>32</v>
      </c>
      <c r="D287" t="s">
        <v>293</v>
      </c>
      <c r="E287" t="s">
        <v>294</v>
      </c>
      <c r="F287" t="s">
        <v>28</v>
      </c>
      <c r="G287" s="40">
        <v>0.5</v>
      </c>
      <c r="H287" t="s">
        <v>29</v>
      </c>
      <c r="I287" s="40">
        <v>0.5</v>
      </c>
      <c r="J287" t="s">
        <v>30</v>
      </c>
      <c r="K287" s="8">
        <v>14.35</v>
      </c>
      <c r="L287" s="8">
        <v>7.1749999999999998</v>
      </c>
      <c r="M287" s="8">
        <v>7.1749999999999998</v>
      </c>
    </row>
    <row r="288" spans="1:13" x14ac:dyDescent="0.25">
      <c r="A288" t="s">
        <v>23</v>
      </c>
      <c r="B288" t="s">
        <v>24</v>
      </c>
      <c r="C288" t="s">
        <v>32</v>
      </c>
      <c r="D288" t="s">
        <v>295</v>
      </c>
      <c r="E288" t="s">
        <v>294</v>
      </c>
      <c r="F288" t="s">
        <v>28</v>
      </c>
      <c r="G288" s="40">
        <v>1</v>
      </c>
      <c r="H288" t="s">
        <v>36</v>
      </c>
      <c r="I288" s="40">
        <v>1</v>
      </c>
      <c r="J288" t="s">
        <v>30</v>
      </c>
      <c r="K288" s="8">
        <v>10.25</v>
      </c>
      <c r="L288" s="8">
        <v>10.25</v>
      </c>
      <c r="M288" s="8">
        <v>10.25</v>
      </c>
    </row>
    <row r="289" spans="1:13" x14ac:dyDescent="0.25">
      <c r="A289" t="s">
        <v>23</v>
      </c>
      <c r="B289" t="s">
        <v>24</v>
      </c>
      <c r="C289" t="s">
        <v>32</v>
      </c>
      <c r="D289" t="s">
        <v>296</v>
      </c>
      <c r="E289" t="s">
        <v>294</v>
      </c>
      <c r="F289" t="s">
        <v>28</v>
      </c>
      <c r="G289" s="40">
        <v>1</v>
      </c>
      <c r="H289" t="s">
        <v>36</v>
      </c>
      <c r="I289" s="40">
        <v>0.49980000000000002</v>
      </c>
      <c r="J289" t="s">
        <v>30</v>
      </c>
      <c r="K289" s="8">
        <v>42.2</v>
      </c>
      <c r="L289" s="8">
        <v>42.2</v>
      </c>
      <c r="M289" s="8">
        <v>21.091999999999999</v>
      </c>
    </row>
    <row r="290" spans="1:13" x14ac:dyDescent="0.25">
      <c r="A290" t="s">
        <v>23</v>
      </c>
      <c r="B290" t="s">
        <v>24</v>
      </c>
      <c r="C290" t="s">
        <v>32</v>
      </c>
      <c r="D290" t="s">
        <v>297</v>
      </c>
      <c r="E290" t="s">
        <v>294</v>
      </c>
      <c r="F290" t="s">
        <v>28</v>
      </c>
      <c r="G290" s="40">
        <v>1</v>
      </c>
      <c r="H290" t="s">
        <v>36</v>
      </c>
      <c r="I290" s="40">
        <v>1</v>
      </c>
      <c r="J290" t="s">
        <v>30</v>
      </c>
      <c r="K290" s="8">
        <v>4</v>
      </c>
      <c r="L290" s="8">
        <v>4</v>
      </c>
      <c r="M290" s="8">
        <v>4</v>
      </c>
    </row>
    <row r="291" spans="1:13" x14ac:dyDescent="0.25">
      <c r="A291" t="s">
        <v>23</v>
      </c>
      <c r="B291" t="s">
        <v>24</v>
      </c>
      <c r="C291" t="s">
        <v>32</v>
      </c>
      <c r="D291" t="s">
        <v>298</v>
      </c>
      <c r="E291" t="s">
        <v>294</v>
      </c>
      <c r="F291" t="s">
        <v>28</v>
      </c>
      <c r="G291" s="40">
        <v>0.2</v>
      </c>
      <c r="H291" t="s">
        <v>29</v>
      </c>
      <c r="I291" s="40">
        <v>0.2</v>
      </c>
      <c r="J291" t="s">
        <v>30</v>
      </c>
      <c r="K291" s="8">
        <v>8</v>
      </c>
      <c r="L291" s="8">
        <v>1.6</v>
      </c>
      <c r="M291" s="8">
        <v>1.6</v>
      </c>
    </row>
    <row r="292" spans="1:13" x14ac:dyDescent="0.25">
      <c r="A292" t="s">
        <v>23</v>
      </c>
      <c r="B292" t="s">
        <v>24</v>
      </c>
      <c r="C292" t="s">
        <v>32</v>
      </c>
      <c r="D292" t="s">
        <v>299</v>
      </c>
      <c r="E292" t="s">
        <v>294</v>
      </c>
      <c r="F292" t="s">
        <v>28</v>
      </c>
      <c r="G292" s="40">
        <v>1</v>
      </c>
      <c r="H292" t="s">
        <v>36</v>
      </c>
      <c r="I292" s="40">
        <v>0.49980000000000002</v>
      </c>
      <c r="J292" t="s">
        <v>30</v>
      </c>
      <c r="K292" s="8">
        <v>19.2</v>
      </c>
      <c r="L292" s="8">
        <v>19.2</v>
      </c>
      <c r="M292" s="8">
        <v>9.5960000000000001</v>
      </c>
    </row>
    <row r="293" spans="1:13" x14ac:dyDescent="0.25">
      <c r="A293" t="s">
        <v>23</v>
      </c>
      <c r="B293" t="s">
        <v>24</v>
      </c>
      <c r="C293" t="s">
        <v>32</v>
      </c>
      <c r="D293" t="s">
        <v>268</v>
      </c>
      <c r="E293" t="s">
        <v>294</v>
      </c>
      <c r="F293" t="s">
        <v>28</v>
      </c>
      <c r="G293" s="40">
        <v>1</v>
      </c>
      <c r="H293" t="s">
        <v>36</v>
      </c>
      <c r="I293" s="40">
        <v>1</v>
      </c>
      <c r="J293" t="s">
        <v>30</v>
      </c>
      <c r="K293" s="8">
        <v>13.8</v>
      </c>
      <c r="L293" s="8">
        <v>13.8</v>
      </c>
      <c r="M293" s="8">
        <v>13.8</v>
      </c>
    </row>
    <row r="294" spans="1:13" x14ac:dyDescent="0.25">
      <c r="A294" t="s">
        <v>23</v>
      </c>
      <c r="B294" t="s">
        <v>24</v>
      </c>
      <c r="C294" t="s">
        <v>32</v>
      </c>
      <c r="D294" t="s">
        <v>300</v>
      </c>
      <c r="E294" t="s">
        <v>294</v>
      </c>
      <c r="F294" t="s">
        <v>28</v>
      </c>
      <c r="G294" s="40">
        <v>0.5</v>
      </c>
      <c r="H294" t="s">
        <v>29</v>
      </c>
      <c r="I294" s="40">
        <v>0.5</v>
      </c>
      <c r="J294" t="s">
        <v>30</v>
      </c>
      <c r="K294" s="8">
        <v>12</v>
      </c>
      <c r="L294" s="8">
        <v>6</v>
      </c>
      <c r="M294" s="8">
        <v>6</v>
      </c>
    </row>
    <row r="295" spans="1:13" x14ac:dyDescent="0.25">
      <c r="A295" t="s">
        <v>23</v>
      </c>
      <c r="B295" t="s">
        <v>24</v>
      </c>
      <c r="C295" t="s">
        <v>32</v>
      </c>
      <c r="D295" t="s">
        <v>301</v>
      </c>
      <c r="E295" t="s">
        <v>294</v>
      </c>
      <c r="F295" t="s">
        <v>28</v>
      </c>
      <c r="G295" s="40">
        <v>1</v>
      </c>
      <c r="H295" t="s">
        <v>36</v>
      </c>
      <c r="I295" s="40">
        <v>0.49980000000000002</v>
      </c>
      <c r="J295" t="s">
        <v>30</v>
      </c>
      <c r="K295" s="8">
        <v>4.5999999999999996</v>
      </c>
      <c r="L295" s="8">
        <v>4.5999999999999996</v>
      </c>
      <c r="M295" s="8">
        <v>2.2989999999999999</v>
      </c>
    </row>
    <row r="296" spans="1:13" x14ac:dyDescent="0.25">
      <c r="A296" t="s">
        <v>23</v>
      </c>
      <c r="B296" t="s">
        <v>24</v>
      </c>
      <c r="C296" t="s">
        <v>32</v>
      </c>
      <c r="D296" t="s">
        <v>302</v>
      </c>
      <c r="E296" t="s">
        <v>294</v>
      </c>
      <c r="F296" t="s">
        <v>28</v>
      </c>
      <c r="G296" s="40">
        <v>0.5</v>
      </c>
      <c r="H296" t="s">
        <v>29</v>
      </c>
      <c r="I296" s="40">
        <v>0.5</v>
      </c>
      <c r="J296" t="s">
        <v>30</v>
      </c>
      <c r="K296" s="8">
        <v>10</v>
      </c>
      <c r="L296" s="8">
        <v>5</v>
      </c>
      <c r="M296" s="8">
        <v>5</v>
      </c>
    </row>
    <row r="297" spans="1:13" x14ac:dyDescent="0.25">
      <c r="A297" t="s">
        <v>23</v>
      </c>
      <c r="B297" t="s">
        <v>24</v>
      </c>
      <c r="C297" t="s">
        <v>32</v>
      </c>
      <c r="D297" t="s">
        <v>131</v>
      </c>
      <c r="E297" t="s">
        <v>294</v>
      </c>
      <c r="F297" t="s">
        <v>35</v>
      </c>
      <c r="G297" s="40">
        <v>1</v>
      </c>
      <c r="H297" t="s">
        <v>36</v>
      </c>
      <c r="I297" s="40">
        <v>0.49980000000000002</v>
      </c>
      <c r="J297" t="s">
        <v>30</v>
      </c>
      <c r="K297" s="8">
        <v>11.5</v>
      </c>
      <c r="L297" s="8">
        <v>11.5</v>
      </c>
      <c r="M297" s="8">
        <v>5.7480000000000002</v>
      </c>
    </row>
    <row r="298" spans="1:13" x14ac:dyDescent="0.25">
      <c r="A298" t="s">
        <v>23</v>
      </c>
      <c r="B298" t="s">
        <v>24</v>
      </c>
      <c r="C298" t="s">
        <v>32</v>
      </c>
      <c r="D298" t="s">
        <v>303</v>
      </c>
      <c r="E298" t="s">
        <v>294</v>
      </c>
      <c r="F298" t="s">
        <v>28</v>
      </c>
      <c r="G298" s="40">
        <v>1</v>
      </c>
      <c r="H298" t="s">
        <v>36</v>
      </c>
      <c r="I298" s="40">
        <v>0.49980000000000002</v>
      </c>
      <c r="J298" t="s">
        <v>30</v>
      </c>
      <c r="K298" s="8">
        <v>12</v>
      </c>
      <c r="L298" s="8">
        <v>12</v>
      </c>
      <c r="M298" s="8">
        <v>5.9980000000000002</v>
      </c>
    </row>
    <row r="299" spans="1:13" x14ac:dyDescent="0.25">
      <c r="A299" t="s">
        <v>23</v>
      </c>
      <c r="B299" t="s">
        <v>24</v>
      </c>
      <c r="C299" t="s">
        <v>32</v>
      </c>
      <c r="D299" t="s">
        <v>304</v>
      </c>
      <c r="E299" t="s">
        <v>294</v>
      </c>
      <c r="F299" t="s">
        <v>28</v>
      </c>
      <c r="G299" s="40">
        <v>1</v>
      </c>
      <c r="H299" t="s">
        <v>36</v>
      </c>
      <c r="I299" s="40">
        <v>0.49980000000000002</v>
      </c>
      <c r="J299" t="s">
        <v>30</v>
      </c>
      <c r="K299" s="8">
        <v>16.8</v>
      </c>
      <c r="L299" s="8">
        <v>16.8</v>
      </c>
      <c r="M299" s="8">
        <v>8.3970000000000002</v>
      </c>
    </row>
    <row r="300" spans="1:13" x14ac:dyDescent="0.25">
      <c r="A300" t="s">
        <v>23</v>
      </c>
      <c r="B300" t="s">
        <v>24</v>
      </c>
      <c r="C300" t="s">
        <v>32</v>
      </c>
      <c r="D300" t="s">
        <v>305</v>
      </c>
      <c r="E300" t="s">
        <v>294</v>
      </c>
      <c r="F300" t="s">
        <v>28</v>
      </c>
      <c r="G300" s="40">
        <v>0.2</v>
      </c>
      <c r="H300" t="s">
        <v>29</v>
      </c>
      <c r="I300" s="40">
        <v>0.2</v>
      </c>
      <c r="J300" t="s">
        <v>30</v>
      </c>
      <c r="K300" s="8">
        <v>12</v>
      </c>
      <c r="L300" s="8">
        <v>2.4</v>
      </c>
      <c r="M300" s="8">
        <v>2.4</v>
      </c>
    </row>
    <row r="301" spans="1:13" x14ac:dyDescent="0.25">
      <c r="A301" t="s">
        <v>23</v>
      </c>
      <c r="B301" t="s">
        <v>24</v>
      </c>
      <c r="C301" t="s">
        <v>32</v>
      </c>
      <c r="D301" t="s">
        <v>306</v>
      </c>
      <c r="E301" t="s">
        <v>294</v>
      </c>
      <c r="F301" t="s">
        <v>28</v>
      </c>
      <c r="G301" s="40">
        <v>0.5</v>
      </c>
      <c r="H301" t="s">
        <v>29</v>
      </c>
      <c r="I301" s="40">
        <v>0.5</v>
      </c>
      <c r="J301" t="s">
        <v>30</v>
      </c>
      <c r="K301" s="8">
        <v>12</v>
      </c>
      <c r="L301" s="8">
        <v>6</v>
      </c>
      <c r="M301" s="8">
        <v>6</v>
      </c>
    </row>
    <row r="302" spans="1:13" x14ac:dyDescent="0.25">
      <c r="A302" t="s">
        <v>23</v>
      </c>
      <c r="B302" t="s">
        <v>24</v>
      </c>
      <c r="C302" t="s">
        <v>32</v>
      </c>
      <c r="D302" t="s">
        <v>307</v>
      </c>
      <c r="E302" t="s">
        <v>294</v>
      </c>
      <c r="F302" t="s">
        <v>28</v>
      </c>
      <c r="G302" s="40">
        <v>0.5</v>
      </c>
      <c r="H302" t="s">
        <v>29</v>
      </c>
      <c r="I302" s="40">
        <v>0.5</v>
      </c>
      <c r="J302" t="s">
        <v>30</v>
      </c>
      <c r="K302" s="8">
        <v>45.6</v>
      </c>
      <c r="L302" s="8">
        <v>22.8</v>
      </c>
      <c r="M302" s="8">
        <v>22.8</v>
      </c>
    </row>
    <row r="303" spans="1:13" x14ac:dyDescent="0.25">
      <c r="A303" t="s">
        <v>23</v>
      </c>
      <c r="B303" t="s">
        <v>24</v>
      </c>
      <c r="C303" t="s">
        <v>32</v>
      </c>
      <c r="D303" t="s">
        <v>308</v>
      </c>
      <c r="E303" t="s">
        <v>294</v>
      </c>
      <c r="F303" t="s">
        <v>28</v>
      </c>
      <c r="G303" s="40">
        <v>0.2</v>
      </c>
      <c r="H303" t="s">
        <v>29</v>
      </c>
      <c r="I303" s="40">
        <v>0.2</v>
      </c>
      <c r="J303" t="s">
        <v>30</v>
      </c>
      <c r="K303" s="8">
        <v>8</v>
      </c>
      <c r="L303" s="8">
        <v>1.6</v>
      </c>
      <c r="M303" s="8">
        <v>1.6</v>
      </c>
    </row>
    <row r="304" spans="1:13" x14ac:dyDescent="0.25">
      <c r="A304" t="s">
        <v>23</v>
      </c>
      <c r="B304" t="s">
        <v>24</v>
      </c>
      <c r="C304" t="s">
        <v>32</v>
      </c>
      <c r="D304" t="s">
        <v>138</v>
      </c>
      <c r="E304" t="s">
        <v>294</v>
      </c>
      <c r="F304" t="s">
        <v>28</v>
      </c>
      <c r="G304" s="40">
        <v>1</v>
      </c>
      <c r="H304" t="s">
        <v>36</v>
      </c>
      <c r="I304" s="40">
        <v>0.49980000000000002</v>
      </c>
      <c r="J304" t="s">
        <v>30</v>
      </c>
      <c r="K304" s="8">
        <v>7.5</v>
      </c>
      <c r="L304" s="8">
        <v>7.5</v>
      </c>
      <c r="M304" s="8">
        <v>3.7490000000000001</v>
      </c>
    </row>
    <row r="305" spans="1:13" x14ac:dyDescent="0.25">
      <c r="A305" t="s">
        <v>23</v>
      </c>
      <c r="B305" t="s">
        <v>24</v>
      </c>
      <c r="C305" t="s">
        <v>32</v>
      </c>
      <c r="D305" t="s">
        <v>309</v>
      </c>
      <c r="E305" t="s">
        <v>294</v>
      </c>
      <c r="F305" t="s">
        <v>35</v>
      </c>
      <c r="G305" s="40">
        <v>1</v>
      </c>
      <c r="H305" t="s">
        <v>36</v>
      </c>
      <c r="I305" s="40">
        <v>0.49980000000000002</v>
      </c>
      <c r="J305" t="s">
        <v>30</v>
      </c>
      <c r="K305" s="8">
        <v>12</v>
      </c>
      <c r="L305" s="8">
        <v>12</v>
      </c>
      <c r="M305" s="8">
        <v>5.9980000000000002</v>
      </c>
    </row>
    <row r="306" spans="1:13" x14ac:dyDescent="0.25">
      <c r="A306" t="s">
        <v>23</v>
      </c>
      <c r="B306" t="s">
        <v>24</v>
      </c>
      <c r="C306" t="s">
        <v>32</v>
      </c>
      <c r="D306" t="s">
        <v>310</v>
      </c>
      <c r="E306" t="s">
        <v>294</v>
      </c>
      <c r="F306" t="s">
        <v>28</v>
      </c>
      <c r="G306" s="40">
        <v>0.2</v>
      </c>
      <c r="H306" t="s">
        <v>29</v>
      </c>
      <c r="I306" s="40">
        <v>0.2</v>
      </c>
      <c r="J306" t="s">
        <v>30</v>
      </c>
      <c r="K306" s="8">
        <v>9</v>
      </c>
      <c r="L306" s="8">
        <v>1.8</v>
      </c>
      <c r="M306" s="8">
        <v>1.8</v>
      </c>
    </row>
    <row r="307" spans="1:13" x14ac:dyDescent="0.25">
      <c r="A307" t="s">
        <v>23</v>
      </c>
      <c r="B307" t="s">
        <v>24</v>
      </c>
      <c r="C307" t="s">
        <v>32</v>
      </c>
      <c r="D307" t="s">
        <v>311</v>
      </c>
      <c r="E307" t="s">
        <v>294</v>
      </c>
      <c r="F307" t="s">
        <v>28</v>
      </c>
      <c r="G307" s="40">
        <v>1</v>
      </c>
      <c r="H307" t="s">
        <v>36</v>
      </c>
      <c r="I307" s="40">
        <v>0.49980000000000002</v>
      </c>
      <c r="J307" t="s">
        <v>30</v>
      </c>
      <c r="K307" s="8">
        <v>11.5</v>
      </c>
      <c r="L307" s="8">
        <v>11.5</v>
      </c>
      <c r="M307" s="8">
        <v>5.7480000000000002</v>
      </c>
    </row>
    <row r="308" spans="1:13" x14ac:dyDescent="0.25">
      <c r="A308" t="s">
        <v>23</v>
      </c>
      <c r="B308" t="s">
        <v>24</v>
      </c>
      <c r="C308" t="s">
        <v>32</v>
      </c>
      <c r="D308" t="s">
        <v>312</v>
      </c>
      <c r="E308" t="s">
        <v>294</v>
      </c>
      <c r="F308" t="s">
        <v>28</v>
      </c>
      <c r="G308" s="40">
        <v>0.19500000000000001</v>
      </c>
      <c r="H308" t="s">
        <v>29</v>
      </c>
      <c r="I308" s="40">
        <v>0.19500000000000001</v>
      </c>
      <c r="J308" t="s">
        <v>30</v>
      </c>
      <c r="K308" s="8">
        <v>4.8</v>
      </c>
      <c r="L308" s="8">
        <v>0.93600000000000005</v>
      </c>
      <c r="M308" s="8">
        <v>0.93600000000000005</v>
      </c>
    </row>
    <row r="309" spans="1:13" x14ac:dyDescent="0.25">
      <c r="A309" t="s">
        <v>23</v>
      </c>
      <c r="B309" t="s">
        <v>24</v>
      </c>
      <c r="C309" t="s">
        <v>32</v>
      </c>
      <c r="D309" t="s">
        <v>313</v>
      </c>
      <c r="E309" t="s">
        <v>294</v>
      </c>
      <c r="F309" t="s">
        <v>28</v>
      </c>
      <c r="G309" s="40">
        <v>0.12</v>
      </c>
      <c r="H309" t="s">
        <v>29</v>
      </c>
      <c r="I309" s="40">
        <v>0.12</v>
      </c>
      <c r="J309" t="s">
        <v>30</v>
      </c>
      <c r="K309" s="8">
        <v>21</v>
      </c>
      <c r="L309" s="8">
        <v>2.52</v>
      </c>
      <c r="M309" s="8">
        <v>2.52</v>
      </c>
    </row>
    <row r="310" spans="1:13" x14ac:dyDescent="0.25">
      <c r="A310" t="s">
        <v>23</v>
      </c>
      <c r="B310" t="s">
        <v>24</v>
      </c>
      <c r="C310" t="s">
        <v>32</v>
      </c>
      <c r="D310" t="s">
        <v>314</v>
      </c>
      <c r="E310" t="s">
        <v>294</v>
      </c>
      <c r="F310" t="s">
        <v>28</v>
      </c>
      <c r="G310" s="40">
        <v>1</v>
      </c>
      <c r="H310" t="s">
        <v>36</v>
      </c>
      <c r="I310" s="40">
        <v>0.49980000000000002</v>
      </c>
      <c r="J310" t="s">
        <v>30</v>
      </c>
      <c r="K310" s="8">
        <v>11.5</v>
      </c>
      <c r="L310" s="8">
        <v>11.5</v>
      </c>
      <c r="M310" s="8">
        <v>5.7480000000000002</v>
      </c>
    </row>
    <row r="311" spans="1:13" x14ac:dyDescent="0.25">
      <c r="A311" t="s">
        <v>23</v>
      </c>
      <c r="B311" t="s">
        <v>24</v>
      </c>
      <c r="C311" t="s">
        <v>32</v>
      </c>
      <c r="D311" t="s">
        <v>315</v>
      </c>
      <c r="E311" t="s">
        <v>294</v>
      </c>
      <c r="F311" t="s">
        <v>28</v>
      </c>
      <c r="G311" s="40">
        <v>1</v>
      </c>
      <c r="H311" t="s">
        <v>36</v>
      </c>
      <c r="I311" s="40">
        <v>0.49980000000000002</v>
      </c>
      <c r="J311" t="s">
        <v>30</v>
      </c>
      <c r="K311" s="8">
        <v>9.1999999999999993</v>
      </c>
      <c r="L311" s="8">
        <v>9.1999999999999993</v>
      </c>
      <c r="M311" s="8">
        <v>4.5979999999999999</v>
      </c>
    </row>
    <row r="312" spans="1:13" x14ac:dyDescent="0.25">
      <c r="A312" t="s">
        <v>23</v>
      </c>
      <c r="B312" t="s">
        <v>24</v>
      </c>
      <c r="C312" t="s">
        <v>32</v>
      </c>
      <c r="D312" t="s">
        <v>316</v>
      </c>
      <c r="E312" t="s">
        <v>294</v>
      </c>
      <c r="F312" t="s">
        <v>28</v>
      </c>
      <c r="G312" s="40">
        <v>0.5</v>
      </c>
      <c r="H312" t="s">
        <v>29</v>
      </c>
      <c r="I312" s="40">
        <v>0.5</v>
      </c>
      <c r="J312" t="s">
        <v>30</v>
      </c>
      <c r="K312" s="8">
        <v>8.35</v>
      </c>
      <c r="L312" s="8">
        <v>4.1749999999999998</v>
      </c>
      <c r="M312" s="8">
        <v>4.1749999999999998</v>
      </c>
    </row>
    <row r="313" spans="1:13" x14ac:dyDescent="0.25">
      <c r="A313" t="s">
        <v>23</v>
      </c>
      <c r="B313" t="s">
        <v>24</v>
      </c>
      <c r="C313" t="s">
        <v>32</v>
      </c>
      <c r="D313" t="s">
        <v>317</v>
      </c>
      <c r="E313" t="s">
        <v>294</v>
      </c>
      <c r="F313" t="s">
        <v>28</v>
      </c>
      <c r="G313" s="40">
        <v>1</v>
      </c>
      <c r="H313" t="s">
        <v>36</v>
      </c>
      <c r="I313" s="40">
        <v>0.49980000000000002</v>
      </c>
      <c r="J313" t="s">
        <v>30</v>
      </c>
      <c r="K313" s="8">
        <v>13.8</v>
      </c>
      <c r="L313" s="8">
        <v>13.8</v>
      </c>
      <c r="M313" s="8">
        <v>6.8970000000000002</v>
      </c>
    </row>
    <row r="314" spans="1:13" x14ac:dyDescent="0.25">
      <c r="A314" t="s">
        <v>23</v>
      </c>
      <c r="B314" t="s">
        <v>24</v>
      </c>
      <c r="C314" t="s">
        <v>32</v>
      </c>
      <c r="D314" t="s">
        <v>318</v>
      </c>
      <c r="E314" t="s">
        <v>294</v>
      </c>
      <c r="F314" t="s">
        <v>28</v>
      </c>
      <c r="G314" s="40">
        <v>0.1</v>
      </c>
      <c r="H314" t="s">
        <v>29</v>
      </c>
      <c r="I314" s="40">
        <v>0.1</v>
      </c>
      <c r="J314" t="s">
        <v>30</v>
      </c>
      <c r="K314" s="8">
        <v>56.9</v>
      </c>
      <c r="L314" s="8">
        <v>6.95</v>
      </c>
      <c r="M314" s="8">
        <v>5.69</v>
      </c>
    </row>
    <row r="315" spans="1:13" x14ac:dyDescent="0.25">
      <c r="A315" t="s">
        <v>23</v>
      </c>
      <c r="B315" t="s">
        <v>24</v>
      </c>
      <c r="C315" t="s">
        <v>32</v>
      </c>
      <c r="D315" t="s">
        <v>319</v>
      </c>
      <c r="E315" t="s">
        <v>294</v>
      </c>
      <c r="F315" t="s">
        <v>28</v>
      </c>
      <c r="G315" s="40">
        <v>4.4999999999999998E-2</v>
      </c>
      <c r="H315" t="s">
        <v>29</v>
      </c>
      <c r="I315" s="40">
        <v>4.4999999999999998E-2</v>
      </c>
      <c r="J315" t="s">
        <v>30</v>
      </c>
      <c r="K315" s="8">
        <v>10</v>
      </c>
      <c r="L315" s="8">
        <v>0.45</v>
      </c>
      <c r="M315" s="8">
        <v>0.45</v>
      </c>
    </row>
    <row r="316" spans="1:13" x14ac:dyDescent="0.25">
      <c r="A316" t="s">
        <v>23</v>
      </c>
      <c r="B316" t="s">
        <v>24</v>
      </c>
      <c r="C316" t="s">
        <v>32</v>
      </c>
      <c r="D316" t="s">
        <v>319</v>
      </c>
      <c r="E316" t="s">
        <v>294</v>
      </c>
      <c r="F316" t="s">
        <v>28</v>
      </c>
      <c r="G316" s="40">
        <v>0.5</v>
      </c>
      <c r="H316" t="s">
        <v>29</v>
      </c>
      <c r="I316" s="40">
        <v>0.5</v>
      </c>
      <c r="J316" t="s">
        <v>30</v>
      </c>
      <c r="K316" s="8">
        <v>21.85</v>
      </c>
      <c r="L316" s="8">
        <v>10.925000000000001</v>
      </c>
      <c r="M316" s="8">
        <v>10.925000000000001</v>
      </c>
    </row>
    <row r="317" spans="1:13" x14ac:dyDescent="0.25">
      <c r="A317" t="s">
        <v>23</v>
      </c>
      <c r="B317" t="s">
        <v>24</v>
      </c>
      <c r="C317" t="s">
        <v>32</v>
      </c>
      <c r="D317" t="s">
        <v>320</v>
      </c>
      <c r="E317" t="s">
        <v>294</v>
      </c>
      <c r="F317" t="s">
        <v>28</v>
      </c>
      <c r="G317" s="40">
        <v>0.501</v>
      </c>
      <c r="H317" t="s">
        <v>29</v>
      </c>
      <c r="I317" s="40">
        <v>0.501</v>
      </c>
      <c r="J317" t="s">
        <v>30</v>
      </c>
      <c r="K317" s="8">
        <v>14</v>
      </c>
      <c r="L317" s="8">
        <v>7.0140000000000002</v>
      </c>
      <c r="M317" s="8">
        <v>7.0140000000000002</v>
      </c>
    </row>
    <row r="318" spans="1:13" x14ac:dyDescent="0.25">
      <c r="A318" t="s">
        <v>23</v>
      </c>
      <c r="B318" t="s">
        <v>24</v>
      </c>
      <c r="C318" t="s">
        <v>32</v>
      </c>
      <c r="D318" t="s">
        <v>321</v>
      </c>
      <c r="E318" t="s">
        <v>294</v>
      </c>
      <c r="F318" t="s">
        <v>28</v>
      </c>
      <c r="G318" s="40">
        <v>0.5</v>
      </c>
      <c r="H318" t="s">
        <v>29</v>
      </c>
      <c r="I318" s="40">
        <v>0.5</v>
      </c>
      <c r="J318" t="s">
        <v>30</v>
      </c>
      <c r="K318" s="8">
        <v>28.7</v>
      </c>
      <c r="L318" s="8">
        <v>14.35</v>
      </c>
      <c r="M318" s="8">
        <v>14.35</v>
      </c>
    </row>
    <row r="319" spans="1:13" x14ac:dyDescent="0.25">
      <c r="A319" t="s">
        <v>23</v>
      </c>
      <c r="B319" t="s">
        <v>24</v>
      </c>
      <c r="C319" t="s">
        <v>32</v>
      </c>
      <c r="D319" t="s">
        <v>322</v>
      </c>
      <c r="E319" t="s">
        <v>294</v>
      </c>
      <c r="F319" t="s">
        <v>28</v>
      </c>
      <c r="G319" s="40">
        <v>0.501</v>
      </c>
      <c r="H319" t="s">
        <v>29</v>
      </c>
      <c r="I319" s="40">
        <v>0.501</v>
      </c>
      <c r="J319" t="s">
        <v>30</v>
      </c>
      <c r="K319" s="8">
        <v>27.6</v>
      </c>
      <c r="L319" s="8">
        <v>13.827999999999999</v>
      </c>
      <c r="M319" s="8">
        <v>13.827999999999999</v>
      </c>
    </row>
    <row r="320" spans="1:13" x14ac:dyDescent="0.25">
      <c r="A320" t="s">
        <v>23</v>
      </c>
      <c r="B320" t="s">
        <v>24</v>
      </c>
      <c r="C320" t="s">
        <v>32</v>
      </c>
      <c r="D320" t="s">
        <v>323</v>
      </c>
      <c r="E320" t="s">
        <v>294</v>
      </c>
      <c r="F320" t="s">
        <v>28</v>
      </c>
      <c r="G320" s="40">
        <v>0.5</v>
      </c>
      <c r="H320" t="s">
        <v>29</v>
      </c>
      <c r="I320" s="40">
        <v>0.5</v>
      </c>
      <c r="J320" t="s">
        <v>30</v>
      </c>
      <c r="K320" s="8">
        <v>10.25</v>
      </c>
      <c r="L320" s="8">
        <v>5.125</v>
      </c>
      <c r="M320" s="8">
        <v>5.125</v>
      </c>
    </row>
    <row r="321" spans="1:13" x14ac:dyDescent="0.25">
      <c r="A321" t="s">
        <v>23</v>
      </c>
      <c r="B321" t="s">
        <v>24</v>
      </c>
      <c r="C321" t="s">
        <v>32</v>
      </c>
      <c r="D321" t="s">
        <v>324</v>
      </c>
      <c r="E321" t="s">
        <v>294</v>
      </c>
      <c r="F321" t="s">
        <v>28</v>
      </c>
      <c r="G321" s="40">
        <v>1</v>
      </c>
      <c r="H321" t="s">
        <v>36</v>
      </c>
      <c r="I321" s="40">
        <v>0.49980000000000002</v>
      </c>
      <c r="J321" t="s">
        <v>30</v>
      </c>
      <c r="K321" s="8">
        <v>6.6</v>
      </c>
      <c r="L321" s="8">
        <v>6.6</v>
      </c>
      <c r="M321" s="8">
        <v>3.2989999999999999</v>
      </c>
    </row>
    <row r="322" spans="1:13" x14ac:dyDescent="0.25">
      <c r="A322" t="s">
        <v>23</v>
      </c>
      <c r="B322" t="s">
        <v>24</v>
      </c>
      <c r="C322" t="s">
        <v>32</v>
      </c>
      <c r="D322" t="s">
        <v>325</v>
      </c>
      <c r="E322" t="s">
        <v>294</v>
      </c>
      <c r="F322" t="s">
        <v>28</v>
      </c>
      <c r="G322" s="40">
        <v>1</v>
      </c>
      <c r="H322" t="s">
        <v>36</v>
      </c>
      <c r="I322" s="40">
        <v>0.49980000000000002</v>
      </c>
      <c r="J322" t="s">
        <v>30</v>
      </c>
      <c r="K322" s="8">
        <v>14.1</v>
      </c>
      <c r="L322" s="8">
        <v>14.1</v>
      </c>
      <c r="M322" s="8">
        <v>7.0469999999999997</v>
      </c>
    </row>
    <row r="323" spans="1:13" x14ac:dyDescent="0.25">
      <c r="A323" t="s">
        <v>23</v>
      </c>
      <c r="B323" t="s">
        <v>24</v>
      </c>
      <c r="C323" t="s">
        <v>32</v>
      </c>
      <c r="D323" t="s">
        <v>326</v>
      </c>
      <c r="E323" t="s">
        <v>294</v>
      </c>
      <c r="F323" t="s">
        <v>28</v>
      </c>
      <c r="G323" s="40">
        <v>1</v>
      </c>
      <c r="H323" t="s">
        <v>36</v>
      </c>
      <c r="I323" s="40">
        <v>0.49980000000000002</v>
      </c>
      <c r="J323" t="s">
        <v>30</v>
      </c>
      <c r="K323" s="8">
        <v>13.8</v>
      </c>
      <c r="L323" s="8">
        <v>13.8</v>
      </c>
      <c r="M323" s="8">
        <v>6.8970000000000002</v>
      </c>
    </row>
    <row r="324" spans="1:13" x14ac:dyDescent="0.25">
      <c r="A324" t="s">
        <v>23</v>
      </c>
      <c r="B324" t="s">
        <v>24</v>
      </c>
      <c r="C324" t="s">
        <v>32</v>
      </c>
      <c r="D324" t="s">
        <v>327</v>
      </c>
      <c r="E324" t="s">
        <v>294</v>
      </c>
      <c r="F324" t="s">
        <v>28</v>
      </c>
      <c r="G324" s="40">
        <v>1</v>
      </c>
      <c r="H324" t="s">
        <v>36</v>
      </c>
      <c r="I324" s="40">
        <v>0.49980000000000002</v>
      </c>
      <c r="J324" t="s">
        <v>30</v>
      </c>
      <c r="K324" s="8">
        <v>11.6</v>
      </c>
      <c r="L324" s="8">
        <v>11.6</v>
      </c>
      <c r="M324" s="8">
        <v>5.798</v>
      </c>
    </row>
    <row r="325" spans="1:13" x14ac:dyDescent="0.25">
      <c r="A325" t="s">
        <v>23</v>
      </c>
      <c r="B325" t="s">
        <v>24</v>
      </c>
      <c r="C325" t="s">
        <v>32</v>
      </c>
      <c r="D325" t="s">
        <v>328</v>
      </c>
      <c r="E325" t="s">
        <v>294</v>
      </c>
      <c r="F325" t="s">
        <v>28</v>
      </c>
      <c r="G325" s="40">
        <v>0.5</v>
      </c>
      <c r="H325" t="s">
        <v>29</v>
      </c>
      <c r="I325" s="40">
        <v>0.5</v>
      </c>
      <c r="J325" t="s">
        <v>30</v>
      </c>
      <c r="K325" s="8">
        <v>13.8</v>
      </c>
      <c r="L325" s="8">
        <v>6.9</v>
      </c>
      <c r="M325" s="8">
        <v>6.9</v>
      </c>
    </row>
    <row r="326" spans="1:13" x14ac:dyDescent="0.25">
      <c r="A326" t="s">
        <v>23</v>
      </c>
      <c r="B326" t="s">
        <v>24</v>
      </c>
      <c r="C326" t="s">
        <v>32</v>
      </c>
      <c r="D326" t="s">
        <v>329</v>
      </c>
      <c r="E326" t="s">
        <v>294</v>
      </c>
      <c r="F326" t="s">
        <v>28</v>
      </c>
      <c r="G326" s="40">
        <v>0.2</v>
      </c>
      <c r="H326" t="s">
        <v>29</v>
      </c>
      <c r="I326" s="40">
        <v>0.2</v>
      </c>
      <c r="J326" t="s">
        <v>30</v>
      </c>
      <c r="K326" s="8">
        <v>24</v>
      </c>
      <c r="L326" s="8">
        <v>4.8</v>
      </c>
      <c r="M326" s="8">
        <v>4.8</v>
      </c>
    </row>
    <row r="327" spans="1:13" x14ac:dyDescent="0.25">
      <c r="A327" t="s">
        <v>23</v>
      </c>
      <c r="B327" t="s">
        <v>24</v>
      </c>
      <c r="C327" t="s">
        <v>32</v>
      </c>
      <c r="D327" t="s">
        <v>330</v>
      </c>
      <c r="E327" t="s">
        <v>294</v>
      </c>
      <c r="F327" t="s">
        <v>28</v>
      </c>
      <c r="G327" s="40">
        <v>1</v>
      </c>
      <c r="H327" t="s">
        <v>36</v>
      </c>
      <c r="I327" s="40">
        <v>0.49980000000000002</v>
      </c>
      <c r="J327" t="s">
        <v>30</v>
      </c>
      <c r="K327" s="8">
        <v>10</v>
      </c>
      <c r="L327" s="8">
        <v>10</v>
      </c>
      <c r="M327" s="8">
        <v>4.9980000000000002</v>
      </c>
    </row>
    <row r="328" spans="1:13" x14ac:dyDescent="0.25">
      <c r="A328" t="s">
        <v>23</v>
      </c>
      <c r="B328" t="s">
        <v>24</v>
      </c>
      <c r="C328" t="s">
        <v>32</v>
      </c>
      <c r="D328" t="s">
        <v>331</v>
      </c>
      <c r="E328" t="s">
        <v>294</v>
      </c>
      <c r="F328" t="s">
        <v>28</v>
      </c>
      <c r="G328" s="40">
        <v>0.5</v>
      </c>
      <c r="H328" t="s">
        <v>29</v>
      </c>
      <c r="I328" s="40">
        <v>0.5</v>
      </c>
      <c r="J328" t="s">
        <v>30</v>
      </c>
      <c r="K328" s="8">
        <v>10.25</v>
      </c>
      <c r="L328" s="8">
        <v>5.125</v>
      </c>
      <c r="M328" s="8">
        <v>5.125</v>
      </c>
    </row>
    <row r="329" spans="1:13" x14ac:dyDescent="0.25">
      <c r="A329" t="s">
        <v>23</v>
      </c>
      <c r="B329" t="s">
        <v>24</v>
      </c>
      <c r="C329" t="s">
        <v>32</v>
      </c>
      <c r="D329" t="s">
        <v>332</v>
      </c>
      <c r="E329" t="s">
        <v>294</v>
      </c>
      <c r="F329" t="s">
        <v>28</v>
      </c>
      <c r="G329" s="40">
        <v>1</v>
      </c>
      <c r="H329" t="s">
        <v>36</v>
      </c>
      <c r="I329" s="40">
        <v>0.49980000000000002</v>
      </c>
      <c r="J329" t="s">
        <v>30</v>
      </c>
      <c r="K329" s="8">
        <v>4</v>
      </c>
      <c r="L329" s="8">
        <v>4</v>
      </c>
      <c r="M329" s="8">
        <v>1.9990000000000001</v>
      </c>
    </row>
    <row r="330" spans="1:13" x14ac:dyDescent="0.25">
      <c r="A330" t="s">
        <v>23</v>
      </c>
      <c r="B330" t="s">
        <v>24</v>
      </c>
      <c r="C330" t="s">
        <v>32</v>
      </c>
      <c r="D330" t="s">
        <v>333</v>
      </c>
      <c r="E330" t="s">
        <v>294</v>
      </c>
      <c r="F330" t="s">
        <v>28</v>
      </c>
      <c r="G330" s="40">
        <v>1</v>
      </c>
      <c r="H330" t="s">
        <v>36</v>
      </c>
      <c r="I330" s="40">
        <v>0.49980000000000002</v>
      </c>
      <c r="J330" t="s">
        <v>30</v>
      </c>
      <c r="K330" s="8">
        <v>12</v>
      </c>
      <c r="L330" s="8">
        <v>12</v>
      </c>
      <c r="M330" s="8">
        <v>5.9980000000000002</v>
      </c>
    </row>
    <row r="331" spans="1:13" x14ac:dyDescent="0.25">
      <c r="A331" t="s">
        <v>23</v>
      </c>
      <c r="B331" t="s">
        <v>24</v>
      </c>
      <c r="C331" t="s">
        <v>32</v>
      </c>
      <c r="D331" t="s">
        <v>334</v>
      </c>
      <c r="E331" t="s">
        <v>294</v>
      </c>
      <c r="F331" t="s">
        <v>28</v>
      </c>
      <c r="G331" s="40">
        <v>0.5</v>
      </c>
      <c r="H331" t="s">
        <v>29</v>
      </c>
      <c r="I331" s="40">
        <v>0.5</v>
      </c>
      <c r="J331" t="s">
        <v>30</v>
      </c>
      <c r="K331" s="8">
        <v>11.5</v>
      </c>
      <c r="L331" s="8">
        <v>5.75</v>
      </c>
      <c r="M331" s="8">
        <v>5.75</v>
      </c>
    </row>
    <row r="332" spans="1:13" x14ac:dyDescent="0.25">
      <c r="A332" t="s">
        <v>23</v>
      </c>
      <c r="B332" t="s">
        <v>24</v>
      </c>
      <c r="C332" t="s">
        <v>32</v>
      </c>
      <c r="D332" t="s">
        <v>335</v>
      </c>
      <c r="E332" t="s">
        <v>294</v>
      </c>
      <c r="F332" t="s">
        <v>28</v>
      </c>
      <c r="G332" s="40">
        <v>0.5</v>
      </c>
      <c r="H332" t="s">
        <v>29</v>
      </c>
      <c r="I332" s="40">
        <v>0.5</v>
      </c>
      <c r="J332" t="s">
        <v>30</v>
      </c>
      <c r="K332" s="8">
        <v>16.399999999999999</v>
      </c>
      <c r="L332" s="8">
        <v>8.1999999999999993</v>
      </c>
      <c r="M332" s="8">
        <v>8.1999999999999993</v>
      </c>
    </row>
    <row r="333" spans="1:13" x14ac:dyDescent="0.25">
      <c r="A333" t="s">
        <v>23</v>
      </c>
      <c r="B333" t="s">
        <v>24</v>
      </c>
      <c r="C333" t="s">
        <v>32</v>
      </c>
      <c r="D333" t="s">
        <v>336</v>
      </c>
      <c r="E333" t="s">
        <v>294</v>
      </c>
      <c r="F333" t="s">
        <v>35</v>
      </c>
      <c r="G333" s="40">
        <v>0.2</v>
      </c>
      <c r="H333" t="s">
        <v>29</v>
      </c>
      <c r="I333" s="40">
        <v>0.2</v>
      </c>
      <c r="J333" t="s">
        <v>30</v>
      </c>
      <c r="K333" s="8">
        <v>11.9</v>
      </c>
      <c r="L333" s="8">
        <v>2.38</v>
      </c>
      <c r="M333" s="8">
        <v>2.38</v>
      </c>
    </row>
    <row r="334" spans="1:13" x14ac:dyDescent="0.25">
      <c r="A334" t="s">
        <v>23</v>
      </c>
      <c r="B334" t="s">
        <v>24</v>
      </c>
      <c r="C334" t="s">
        <v>32</v>
      </c>
      <c r="D334" t="s">
        <v>337</v>
      </c>
      <c r="E334" t="s">
        <v>294</v>
      </c>
      <c r="F334" t="s">
        <v>28</v>
      </c>
      <c r="G334" s="40">
        <v>1</v>
      </c>
      <c r="H334" t="s">
        <v>36</v>
      </c>
      <c r="I334" s="40">
        <v>0.49980000000000002</v>
      </c>
      <c r="J334" t="s">
        <v>30</v>
      </c>
      <c r="K334" s="8">
        <v>11.5</v>
      </c>
      <c r="L334" s="8">
        <v>11.5</v>
      </c>
      <c r="M334" s="8">
        <v>5.7480000000000002</v>
      </c>
    </row>
    <row r="335" spans="1:13" x14ac:dyDescent="0.25">
      <c r="A335" t="s">
        <v>23</v>
      </c>
      <c r="B335" t="s">
        <v>24</v>
      </c>
      <c r="C335" t="s">
        <v>32</v>
      </c>
      <c r="D335" t="s">
        <v>338</v>
      </c>
      <c r="E335" t="s">
        <v>294</v>
      </c>
      <c r="F335" t="s">
        <v>28</v>
      </c>
      <c r="G335" s="40">
        <v>0.2</v>
      </c>
      <c r="H335" t="s">
        <v>29</v>
      </c>
      <c r="I335" s="40">
        <v>0.2</v>
      </c>
      <c r="J335" t="s">
        <v>30</v>
      </c>
      <c r="K335" s="8">
        <v>6</v>
      </c>
      <c r="L335" s="8">
        <v>1.2</v>
      </c>
      <c r="M335" s="8">
        <v>1.2</v>
      </c>
    </row>
    <row r="336" spans="1:13" x14ac:dyDescent="0.25">
      <c r="A336" t="s">
        <v>23</v>
      </c>
      <c r="B336" t="s">
        <v>24</v>
      </c>
      <c r="C336" t="s">
        <v>32</v>
      </c>
      <c r="D336" t="s">
        <v>339</v>
      </c>
      <c r="E336" t="s">
        <v>294</v>
      </c>
      <c r="F336" t="s">
        <v>35</v>
      </c>
      <c r="G336" s="40">
        <v>0.5</v>
      </c>
      <c r="H336" t="s">
        <v>29</v>
      </c>
      <c r="I336" s="40">
        <v>0.5</v>
      </c>
      <c r="J336" t="s">
        <v>30</v>
      </c>
      <c r="K336" s="8">
        <v>18</v>
      </c>
      <c r="L336" s="8">
        <v>9</v>
      </c>
      <c r="M336" s="8">
        <v>9</v>
      </c>
    </row>
    <row r="337" spans="1:13" x14ac:dyDescent="0.25">
      <c r="A337" t="s">
        <v>23</v>
      </c>
      <c r="B337" t="s">
        <v>24</v>
      </c>
      <c r="C337" t="s">
        <v>32</v>
      </c>
      <c r="D337" t="s">
        <v>340</v>
      </c>
      <c r="E337" t="s">
        <v>294</v>
      </c>
      <c r="F337" t="s">
        <v>28</v>
      </c>
      <c r="G337" s="40">
        <v>0.501</v>
      </c>
      <c r="H337" t="s">
        <v>29</v>
      </c>
      <c r="I337" s="40">
        <v>0.501</v>
      </c>
      <c r="J337" t="s">
        <v>30</v>
      </c>
      <c r="K337" s="8">
        <v>11.75</v>
      </c>
      <c r="L337" s="8">
        <v>5.8869999999999996</v>
      </c>
      <c r="M337" s="8">
        <v>5.8869999999999996</v>
      </c>
    </row>
    <row r="338" spans="1:13" x14ac:dyDescent="0.25">
      <c r="A338" t="s">
        <v>23</v>
      </c>
      <c r="B338" t="s">
        <v>24</v>
      </c>
      <c r="C338" t="s">
        <v>32</v>
      </c>
      <c r="D338" t="s">
        <v>341</v>
      </c>
      <c r="E338" t="s">
        <v>294</v>
      </c>
      <c r="F338" t="s">
        <v>28</v>
      </c>
      <c r="G338" s="40">
        <v>1</v>
      </c>
      <c r="H338" t="s">
        <v>36</v>
      </c>
      <c r="I338" s="40">
        <v>0.49980000000000002</v>
      </c>
      <c r="J338" t="s">
        <v>30</v>
      </c>
      <c r="K338" s="8">
        <v>11.5</v>
      </c>
      <c r="L338" s="8">
        <v>11.5</v>
      </c>
      <c r="M338" s="8">
        <v>5.7480000000000002</v>
      </c>
    </row>
    <row r="339" spans="1:13" x14ac:dyDescent="0.25">
      <c r="A339" t="s">
        <v>23</v>
      </c>
      <c r="B339" t="s">
        <v>24</v>
      </c>
      <c r="C339" t="s">
        <v>32</v>
      </c>
      <c r="D339" t="s">
        <v>342</v>
      </c>
      <c r="E339" t="s">
        <v>294</v>
      </c>
      <c r="F339" t="s">
        <v>35</v>
      </c>
      <c r="G339" s="40">
        <v>0.5</v>
      </c>
      <c r="H339" t="s">
        <v>29</v>
      </c>
      <c r="I339" s="40">
        <v>0.5</v>
      </c>
      <c r="J339" t="s">
        <v>30</v>
      </c>
      <c r="K339" s="8">
        <v>10.4</v>
      </c>
      <c r="L339" s="8">
        <v>5.2</v>
      </c>
      <c r="M339" s="8">
        <v>5.2</v>
      </c>
    </row>
    <row r="340" spans="1:13" x14ac:dyDescent="0.25">
      <c r="A340" t="s">
        <v>23</v>
      </c>
      <c r="B340" t="s">
        <v>24</v>
      </c>
      <c r="C340" t="s">
        <v>32</v>
      </c>
      <c r="D340" t="s">
        <v>343</v>
      </c>
      <c r="E340" t="s">
        <v>294</v>
      </c>
      <c r="F340" t="s">
        <v>28</v>
      </c>
      <c r="G340" s="40">
        <v>0.5</v>
      </c>
      <c r="H340" t="s">
        <v>29</v>
      </c>
      <c r="I340" s="40">
        <v>0.5</v>
      </c>
      <c r="J340" t="s">
        <v>30</v>
      </c>
      <c r="K340" s="8">
        <v>10</v>
      </c>
      <c r="L340" s="8">
        <v>5</v>
      </c>
      <c r="M340" s="8">
        <v>5</v>
      </c>
    </row>
    <row r="341" spans="1:13" x14ac:dyDescent="0.25">
      <c r="A341" t="s">
        <v>23</v>
      </c>
      <c r="B341" t="s">
        <v>24</v>
      </c>
      <c r="C341" t="s">
        <v>32</v>
      </c>
      <c r="D341" t="s">
        <v>344</v>
      </c>
      <c r="E341" t="s">
        <v>294</v>
      </c>
      <c r="F341" t="s">
        <v>28</v>
      </c>
      <c r="G341" s="40">
        <v>0.5</v>
      </c>
      <c r="H341" t="s">
        <v>29</v>
      </c>
      <c r="I341" s="40">
        <v>0.5</v>
      </c>
      <c r="J341" t="s">
        <v>30</v>
      </c>
      <c r="K341" s="8">
        <v>10</v>
      </c>
      <c r="L341" s="8">
        <v>5</v>
      </c>
      <c r="M341" s="8">
        <v>5</v>
      </c>
    </row>
    <row r="342" spans="1:13" x14ac:dyDescent="0.25">
      <c r="A342" t="s">
        <v>23</v>
      </c>
      <c r="B342" t="s">
        <v>24</v>
      </c>
      <c r="C342" t="s">
        <v>32</v>
      </c>
      <c r="D342" t="s">
        <v>345</v>
      </c>
      <c r="E342" t="s">
        <v>294</v>
      </c>
      <c r="F342" t="s">
        <v>28</v>
      </c>
      <c r="G342" s="40">
        <v>0.51910000000000001</v>
      </c>
      <c r="H342" t="s">
        <v>29</v>
      </c>
      <c r="I342" s="40">
        <v>0.51910000000000001</v>
      </c>
      <c r="J342" t="s">
        <v>30</v>
      </c>
      <c r="K342" s="8">
        <v>17.600000000000001</v>
      </c>
      <c r="L342" s="8">
        <v>9.1359999999999992</v>
      </c>
      <c r="M342" s="8">
        <v>9.1359999999999992</v>
      </c>
    </row>
    <row r="343" spans="1:13" x14ac:dyDescent="0.25">
      <c r="A343" t="s">
        <v>23</v>
      </c>
      <c r="B343" t="s">
        <v>24</v>
      </c>
      <c r="C343" t="s">
        <v>32</v>
      </c>
      <c r="D343" t="s">
        <v>346</v>
      </c>
      <c r="E343" t="s">
        <v>294</v>
      </c>
      <c r="F343" t="s">
        <v>28</v>
      </c>
      <c r="G343" s="40">
        <v>1</v>
      </c>
      <c r="H343" t="s">
        <v>36</v>
      </c>
      <c r="I343" s="40">
        <v>0.49980000000000002</v>
      </c>
      <c r="J343" t="s">
        <v>30</v>
      </c>
      <c r="K343" s="8">
        <v>10</v>
      </c>
      <c r="L343" s="8">
        <v>10</v>
      </c>
      <c r="M343" s="8">
        <v>4.9980000000000002</v>
      </c>
    </row>
    <row r="344" spans="1:13" x14ac:dyDescent="0.25">
      <c r="A344" t="s">
        <v>23</v>
      </c>
      <c r="B344" t="s">
        <v>24</v>
      </c>
      <c r="C344" t="s">
        <v>32</v>
      </c>
      <c r="D344" t="s">
        <v>347</v>
      </c>
      <c r="E344" t="s">
        <v>294</v>
      </c>
      <c r="F344" t="s">
        <v>28</v>
      </c>
      <c r="G344" s="40">
        <v>1</v>
      </c>
      <c r="H344" t="s">
        <v>36</v>
      </c>
      <c r="I344" s="40">
        <v>0.49980000000000002</v>
      </c>
      <c r="J344" t="s">
        <v>30</v>
      </c>
      <c r="K344" s="8">
        <v>9.1999999999999993</v>
      </c>
      <c r="L344" s="8">
        <v>9.1999999999999993</v>
      </c>
      <c r="M344" s="8">
        <v>4.5979999999999999</v>
      </c>
    </row>
    <row r="345" spans="1:13" x14ac:dyDescent="0.25">
      <c r="A345" t="s">
        <v>23</v>
      </c>
      <c r="B345" t="s">
        <v>24</v>
      </c>
      <c r="C345" t="s">
        <v>32</v>
      </c>
      <c r="D345" t="s">
        <v>348</v>
      </c>
      <c r="E345" t="s">
        <v>294</v>
      </c>
      <c r="F345" t="s">
        <v>28</v>
      </c>
      <c r="G345" s="40">
        <v>0.5</v>
      </c>
      <c r="H345" t="s">
        <v>29</v>
      </c>
      <c r="I345" s="40">
        <v>0.5</v>
      </c>
      <c r="J345" t="s">
        <v>30</v>
      </c>
      <c r="K345" s="8">
        <v>75</v>
      </c>
      <c r="L345" s="8">
        <v>37.5</v>
      </c>
      <c r="M345" s="8">
        <v>37.5</v>
      </c>
    </row>
    <row r="346" spans="1:13" x14ac:dyDescent="0.25">
      <c r="A346" t="s">
        <v>23</v>
      </c>
      <c r="B346" t="s">
        <v>24</v>
      </c>
      <c r="C346" t="s">
        <v>32</v>
      </c>
      <c r="D346" t="s">
        <v>349</v>
      </c>
      <c r="E346" t="s">
        <v>294</v>
      </c>
      <c r="F346" t="s">
        <v>28</v>
      </c>
      <c r="G346" s="40">
        <v>0.5</v>
      </c>
      <c r="H346" t="s">
        <v>29</v>
      </c>
      <c r="I346" s="40">
        <v>0.5</v>
      </c>
      <c r="J346" t="s">
        <v>30</v>
      </c>
      <c r="K346" s="8">
        <v>48</v>
      </c>
      <c r="L346" s="8">
        <v>24</v>
      </c>
      <c r="M346" s="8">
        <v>24</v>
      </c>
    </row>
    <row r="347" spans="1:13" x14ac:dyDescent="0.25">
      <c r="A347" t="s">
        <v>23</v>
      </c>
      <c r="B347" t="s">
        <v>24</v>
      </c>
      <c r="C347" t="s">
        <v>32</v>
      </c>
      <c r="D347" t="s">
        <v>349</v>
      </c>
      <c r="E347" t="s">
        <v>294</v>
      </c>
      <c r="F347" t="s">
        <v>28</v>
      </c>
      <c r="G347" s="40">
        <v>1</v>
      </c>
      <c r="H347" t="s">
        <v>36</v>
      </c>
      <c r="I347" s="40">
        <v>1</v>
      </c>
      <c r="J347" t="s">
        <v>30</v>
      </c>
      <c r="K347" s="8">
        <v>16</v>
      </c>
      <c r="L347" s="8">
        <v>16</v>
      </c>
      <c r="M347" s="8">
        <v>16</v>
      </c>
    </row>
    <row r="348" spans="1:13" x14ac:dyDescent="0.25">
      <c r="A348" t="s">
        <v>23</v>
      </c>
      <c r="B348" t="s">
        <v>24</v>
      </c>
      <c r="C348" t="s">
        <v>32</v>
      </c>
      <c r="D348" t="s">
        <v>350</v>
      </c>
      <c r="E348" t="s">
        <v>294</v>
      </c>
      <c r="F348" t="s">
        <v>28</v>
      </c>
      <c r="G348" s="40">
        <v>0.5</v>
      </c>
      <c r="H348" t="s">
        <v>29</v>
      </c>
      <c r="I348" s="40">
        <v>0.5</v>
      </c>
      <c r="J348" t="s">
        <v>30</v>
      </c>
      <c r="K348" s="8">
        <v>6.15</v>
      </c>
      <c r="L348" s="8">
        <v>3.0750000000000002</v>
      </c>
      <c r="M348" s="8">
        <v>3.0750000000000002</v>
      </c>
    </row>
    <row r="349" spans="1:13" x14ac:dyDescent="0.25">
      <c r="A349" t="s">
        <v>23</v>
      </c>
      <c r="B349" t="s">
        <v>24</v>
      </c>
      <c r="C349" t="s">
        <v>32</v>
      </c>
      <c r="D349" t="s">
        <v>351</v>
      </c>
      <c r="E349" t="s">
        <v>294</v>
      </c>
      <c r="F349" t="s">
        <v>28</v>
      </c>
      <c r="G349" s="40">
        <v>1</v>
      </c>
      <c r="H349" t="s">
        <v>36</v>
      </c>
      <c r="I349" s="40">
        <v>0.49980000000000002</v>
      </c>
      <c r="J349" t="s">
        <v>30</v>
      </c>
      <c r="K349" s="8">
        <v>11.5</v>
      </c>
      <c r="L349" s="8">
        <v>11.5</v>
      </c>
      <c r="M349" s="8">
        <v>5.7480000000000002</v>
      </c>
    </row>
    <row r="350" spans="1:13" x14ac:dyDescent="0.25">
      <c r="A350" t="s">
        <v>23</v>
      </c>
      <c r="B350" t="s">
        <v>24</v>
      </c>
      <c r="C350" t="s">
        <v>32</v>
      </c>
      <c r="D350" t="s">
        <v>352</v>
      </c>
      <c r="E350" t="s">
        <v>294</v>
      </c>
      <c r="F350" t="s">
        <v>28</v>
      </c>
      <c r="G350" s="40">
        <v>0.5</v>
      </c>
      <c r="H350" t="s">
        <v>29</v>
      </c>
      <c r="I350" s="40">
        <v>0.5</v>
      </c>
      <c r="J350" t="s">
        <v>30</v>
      </c>
      <c r="K350" s="8">
        <v>8.1999999999999993</v>
      </c>
      <c r="L350" s="8">
        <v>4.0999999999999996</v>
      </c>
      <c r="M350" s="8">
        <v>4.0999999999999996</v>
      </c>
    </row>
    <row r="351" spans="1:13" x14ac:dyDescent="0.25">
      <c r="A351" t="s">
        <v>23</v>
      </c>
      <c r="B351" t="s">
        <v>24</v>
      </c>
      <c r="C351" t="s">
        <v>32</v>
      </c>
      <c r="D351" t="s">
        <v>353</v>
      </c>
      <c r="E351" t="s">
        <v>294</v>
      </c>
      <c r="F351" t="s">
        <v>28</v>
      </c>
      <c r="G351" s="40">
        <v>0.5</v>
      </c>
      <c r="H351" t="s">
        <v>29</v>
      </c>
      <c r="I351" s="40">
        <v>0.5</v>
      </c>
      <c r="J351" t="s">
        <v>30</v>
      </c>
      <c r="K351" s="8">
        <v>20.5</v>
      </c>
      <c r="L351" s="8">
        <v>10.25</v>
      </c>
      <c r="M351" s="8">
        <v>10.25</v>
      </c>
    </row>
    <row r="352" spans="1:13" x14ac:dyDescent="0.25">
      <c r="A352" t="s">
        <v>23</v>
      </c>
      <c r="B352" t="s">
        <v>24</v>
      </c>
      <c r="C352" t="s">
        <v>32</v>
      </c>
      <c r="D352" t="s">
        <v>354</v>
      </c>
      <c r="E352" t="s">
        <v>294</v>
      </c>
      <c r="F352" t="s">
        <v>28</v>
      </c>
      <c r="G352" s="40">
        <v>1</v>
      </c>
      <c r="H352" t="s">
        <v>36</v>
      </c>
      <c r="I352" s="40">
        <v>0.49980000000000002</v>
      </c>
      <c r="J352" t="s">
        <v>30</v>
      </c>
      <c r="K352" s="8">
        <v>9.1999999999999993</v>
      </c>
      <c r="L352" s="8">
        <v>9.1999999999999993</v>
      </c>
      <c r="M352" s="8">
        <v>4.5979999999999999</v>
      </c>
    </row>
    <row r="353" spans="1:13" x14ac:dyDescent="0.25">
      <c r="A353" t="s">
        <v>23</v>
      </c>
      <c r="B353" t="s">
        <v>24</v>
      </c>
      <c r="C353" t="s">
        <v>32</v>
      </c>
      <c r="D353" t="s">
        <v>355</v>
      </c>
      <c r="E353" t="s">
        <v>294</v>
      </c>
      <c r="F353" t="s">
        <v>35</v>
      </c>
      <c r="G353" s="40">
        <v>0.5</v>
      </c>
      <c r="H353" t="s">
        <v>29</v>
      </c>
      <c r="I353" s="40">
        <v>0.5</v>
      </c>
      <c r="J353" t="s">
        <v>30</v>
      </c>
      <c r="K353" s="8">
        <v>44.3</v>
      </c>
      <c r="L353" s="8">
        <v>22.15</v>
      </c>
      <c r="M353" s="8">
        <v>22.15</v>
      </c>
    </row>
    <row r="354" spans="1:13" x14ac:dyDescent="0.25">
      <c r="A354" t="s">
        <v>23</v>
      </c>
      <c r="B354" t="s">
        <v>24</v>
      </c>
      <c r="C354" t="s">
        <v>32</v>
      </c>
      <c r="D354" t="s">
        <v>356</v>
      </c>
      <c r="E354" t="s">
        <v>294</v>
      </c>
      <c r="F354" t="s">
        <v>28</v>
      </c>
      <c r="G354" s="40">
        <v>0.5</v>
      </c>
      <c r="H354" t="s">
        <v>29</v>
      </c>
      <c r="I354" s="40">
        <v>0.5</v>
      </c>
      <c r="J354" t="s">
        <v>30</v>
      </c>
      <c r="K354" s="8">
        <v>8.1999999999999993</v>
      </c>
      <c r="L354" s="8">
        <v>4.0999999999999996</v>
      </c>
      <c r="M354" s="8">
        <v>4.0999999999999996</v>
      </c>
    </row>
    <row r="355" spans="1:13" x14ac:dyDescent="0.25">
      <c r="A355" t="s">
        <v>23</v>
      </c>
      <c r="B355" t="s">
        <v>24</v>
      </c>
      <c r="C355" t="s">
        <v>32</v>
      </c>
      <c r="D355" t="s">
        <v>356</v>
      </c>
      <c r="E355" t="s">
        <v>294</v>
      </c>
      <c r="F355" t="s">
        <v>28</v>
      </c>
      <c r="G355" s="40">
        <v>1</v>
      </c>
      <c r="H355" t="s">
        <v>36</v>
      </c>
      <c r="I355" s="40">
        <v>1</v>
      </c>
      <c r="J355" t="s">
        <v>30</v>
      </c>
      <c r="K355" s="8">
        <v>12.3</v>
      </c>
      <c r="L355" s="8">
        <v>12.3</v>
      </c>
      <c r="M355" s="8">
        <v>12.3</v>
      </c>
    </row>
    <row r="356" spans="1:13" x14ac:dyDescent="0.25">
      <c r="A356" t="s">
        <v>23</v>
      </c>
      <c r="B356" t="s">
        <v>24</v>
      </c>
      <c r="C356" t="s">
        <v>32</v>
      </c>
      <c r="D356" t="s">
        <v>357</v>
      </c>
      <c r="E356" t="s">
        <v>294</v>
      </c>
      <c r="F356" t="s">
        <v>35</v>
      </c>
      <c r="G356" s="40">
        <v>0.5</v>
      </c>
      <c r="H356" t="s">
        <v>29</v>
      </c>
      <c r="I356" s="40">
        <v>0.5</v>
      </c>
      <c r="J356" t="s">
        <v>30</v>
      </c>
      <c r="K356" s="8">
        <v>37.5</v>
      </c>
      <c r="L356" s="8">
        <v>18.75</v>
      </c>
      <c r="M356" s="8">
        <v>18.75</v>
      </c>
    </row>
    <row r="357" spans="1:13" x14ac:dyDescent="0.25">
      <c r="A357" t="s">
        <v>23</v>
      </c>
      <c r="B357" t="s">
        <v>24</v>
      </c>
      <c r="C357" t="s">
        <v>32</v>
      </c>
      <c r="D357" t="s">
        <v>358</v>
      </c>
      <c r="E357" t="s">
        <v>294</v>
      </c>
      <c r="F357" t="s">
        <v>28</v>
      </c>
      <c r="G357" s="40">
        <v>0.1</v>
      </c>
      <c r="H357" t="s">
        <v>29</v>
      </c>
      <c r="I357" s="40">
        <v>0.1</v>
      </c>
      <c r="J357" t="s">
        <v>30</v>
      </c>
      <c r="K357" s="8">
        <v>25</v>
      </c>
      <c r="L357" s="8">
        <v>5</v>
      </c>
      <c r="M357" s="8">
        <v>2.5</v>
      </c>
    </row>
    <row r="358" spans="1:13" x14ac:dyDescent="0.25">
      <c r="A358" t="s">
        <v>23</v>
      </c>
      <c r="B358" t="s">
        <v>24</v>
      </c>
      <c r="C358" t="s">
        <v>32</v>
      </c>
      <c r="D358" t="s">
        <v>359</v>
      </c>
      <c r="E358" t="s">
        <v>294</v>
      </c>
      <c r="F358" t="s">
        <v>28</v>
      </c>
      <c r="G358" s="40">
        <v>0.5</v>
      </c>
      <c r="H358" t="s">
        <v>29</v>
      </c>
      <c r="I358" s="40">
        <v>0.5</v>
      </c>
      <c r="J358" t="s">
        <v>30</v>
      </c>
      <c r="K358" s="8">
        <v>27.6</v>
      </c>
      <c r="L358" s="8">
        <v>13.8</v>
      </c>
      <c r="M358" s="8">
        <v>13.8</v>
      </c>
    </row>
    <row r="359" spans="1:13" x14ac:dyDescent="0.25">
      <c r="A359" t="s">
        <v>23</v>
      </c>
      <c r="B359" t="s">
        <v>24</v>
      </c>
      <c r="C359" t="s">
        <v>32</v>
      </c>
      <c r="D359" t="s">
        <v>360</v>
      </c>
      <c r="E359" t="s">
        <v>294</v>
      </c>
      <c r="F359" t="s">
        <v>28</v>
      </c>
      <c r="G359" s="40">
        <v>0.19500000000000001</v>
      </c>
      <c r="H359" t="s">
        <v>29</v>
      </c>
      <c r="I359" s="40">
        <v>0.19500000000000001</v>
      </c>
      <c r="J359" t="s">
        <v>30</v>
      </c>
      <c r="K359" s="8">
        <v>13.2</v>
      </c>
      <c r="L359" s="8">
        <v>2.5739999999999998</v>
      </c>
      <c r="M359" s="8">
        <v>2.5739999999999998</v>
      </c>
    </row>
    <row r="360" spans="1:13" x14ac:dyDescent="0.25">
      <c r="A360" t="s">
        <v>23</v>
      </c>
      <c r="B360" t="s">
        <v>24</v>
      </c>
      <c r="C360" t="s">
        <v>32</v>
      </c>
      <c r="D360" t="s">
        <v>361</v>
      </c>
      <c r="E360" t="s">
        <v>294</v>
      </c>
      <c r="F360" t="s">
        <v>28</v>
      </c>
      <c r="G360" s="40">
        <v>0.5</v>
      </c>
      <c r="H360" t="s">
        <v>29</v>
      </c>
      <c r="I360" s="40">
        <v>0.5</v>
      </c>
      <c r="J360" t="s">
        <v>30</v>
      </c>
      <c r="K360" s="8">
        <v>12</v>
      </c>
      <c r="L360" s="8">
        <v>6</v>
      </c>
      <c r="M360" s="8">
        <v>6</v>
      </c>
    </row>
    <row r="361" spans="1:13" x14ac:dyDescent="0.25">
      <c r="A361" t="s">
        <v>23</v>
      </c>
      <c r="B361" t="s">
        <v>24</v>
      </c>
      <c r="C361" t="s">
        <v>32</v>
      </c>
      <c r="D361" t="s">
        <v>362</v>
      </c>
      <c r="E361" t="s">
        <v>294</v>
      </c>
      <c r="F361" t="s">
        <v>28</v>
      </c>
      <c r="G361" s="40">
        <v>0.5</v>
      </c>
      <c r="H361" t="s">
        <v>29</v>
      </c>
      <c r="I361" s="40">
        <v>0.5</v>
      </c>
      <c r="J361" t="s">
        <v>30</v>
      </c>
      <c r="K361" s="8">
        <v>30.75</v>
      </c>
      <c r="L361" s="8">
        <v>15.375</v>
      </c>
      <c r="M361" s="8">
        <v>15.375</v>
      </c>
    </row>
    <row r="362" spans="1:13" x14ac:dyDescent="0.25">
      <c r="A362" t="s">
        <v>23</v>
      </c>
      <c r="B362" t="s">
        <v>24</v>
      </c>
      <c r="C362" t="s">
        <v>32</v>
      </c>
      <c r="D362" t="s">
        <v>363</v>
      </c>
      <c r="E362" t="s">
        <v>294</v>
      </c>
      <c r="F362" t="s">
        <v>28</v>
      </c>
      <c r="G362" s="40">
        <v>1</v>
      </c>
      <c r="H362" t="s">
        <v>36</v>
      </c>
      <c r="I362" s="40">
        <v>0.49980000000000002</v>
      </c>
      <c r="J362" t="s">
        <v>30</v>
      </c>
      <c r="K362" s="8">
        <v>29.9</v>
      </c>
      <c r="L362" s="8">
        <v>29.9</v>
      </c>
      <c r="M362" s="8">
        <v>14.944000000000001</v>
      </c>
    </row>
    <row r="363" spans="1:13" x14ac:dyDescent="0.25">
      <c r="A363" t="s">
        <v>23</v>
      </c>
      <c r="B363" t="s">
        <v>24</v>
      </c>
      <c r="C363" t="s">
        <v>32</v>
      </c>
      <c r="D363" t="s">
        <v>364</v>
      </c>
      <c r="E363" t="s">
        <v>294</v>
      </c>
      <c r="F363" t="s">
        <v>28</v>
      </c>
      <c r="G363" s="40">
        <v>1</v>
      </c>
      <c r="H363" t="s">
        <v>36</v>
      </c>
      <c r="I363" s="40">
        <v>0.49980000000000002</v>
      </c>
      <c r="J363" t="s">
        <v>30</v>
      </c>
      <c r="K363" s="8">
        <v>9.1999999999999993</v>
      </c>
      <c r="L363" s="8">
        <v>9.1999999999999993</v>
      </c>
      <c r="M363" s="8">
        <v>4.5979999999999999</v>
      </c>
    </row>
    <row r="364" spans="1:13" x14ac:dyDescent="0.25">
      <c r="A364" t="s">
        <v>23</v>
      </c>
      <c r="B364" t="s">
        <v>24</v>
      </c>
      <c r="C364" t="s">
        <v>32</v>
      </c>
      <c r="D364" t="s">
        <v>365</v>
      </c>
      <c r="E364" t="s">
        <v>294</v>
      </c>
      <c r="F364" t="s">
        <v>35</v>
      </c>
      <c r="G364" s="40">
        <v>0.5</v>
      </c>
      <c r="H364" t="s">
        <v>29</v>
      </c>
      <c r="I364" s="40">
        <v>0.5</v>
      </c>
      <c r="J364" t="s">
        <v>30</v>
      </c>
      <c r="K364" s="8">
        <v>4.25</v>
      </c>
      <c r="L364" s="8">
        <v>2.125</v>
      </c>
      <c r="M364" s="8">
        <v>2.125</v>
      </c>
    </row>
    <row r="365" spans="1:13" x14ac:dyDescent="0.25">
      <c r="A365" t="s">
        <v>23</v>
      </c>
      <c r="B365" t="s">
        <v>24</v>
      </c>
      <c r="C365" t="s">
        <v>32</v>
      </c>
      <c r="D365" t="s">
        <v>366</v>
      </c>
      <c r="E365" t="s">
        <v>294</v>
      </c>
      <c r="F365" t="s">
        <v>28</v>
      </c>
      <c r="G365" s="40">
        <v>0.5</v>
      </c>
      <c r="H365" t="s">
        <v>29</v>
      </c>
      <c r="I365" s="40">
        <v>0.5</v>
      </c>
      <c r="J365" t="s">
        <v>30</v>
      </c>
      <c r="K365" s="8">
        <v>8.1999999999999993</v>
      </c>
      <c r="L365" s="8">
        <v>4.0999999999999996</v>
      </c>
      <c r="M365" s="8">
        <v>4.0999999999999996</v>
      </c>
    </row>
    <row r="366" spans="1:13" x14ac:dyDescent="0.25">
      <c r="A366" t="s">
        <v>23</v>
      </c>
      <c r="B366" t="s">
        <v>24</v>
      </c>
      <c r="C366" t="s">
        <v>32</v>
      </c>
      <c r="D366" t="s">
        <v>367</v>
      </c>
      <c r="E366" t="s">
        <v>294</v>
      </c>
      <c r="F366" t="s">
        <v>28</v>
      </c>
      <c r="G366" s="40">
        <v>0.5</v>
      </c>
      <c r="H366" t="s">
        <v>29</v>
      </c>
      <c r="I366" s="40">
        <v>0.5</v>
      </c>
      <c r="J366" t="s">
        <v>30</v>
      </c>
      <c r="K366" s="8">
        <v>10.25</v>
      </c>
      <c r="L366" s="8">
        <v>5.125</v>
      </c>
      <c r="M366" s="8">
        <v>5.125</v>
      </c>
    </row>
    <row r="367" spans="1:13" x14ac:dyDescent="0.25">
      <c r="A367" t="s">
        <v>23</v>
      </c>
      <c r="B367" t="s">
        <v>24</v>
      </c>
      <c r="C367" t="s">
        <v>32</v>
      </c>
      <c r="D367" t="s">
        <v>368</v>
      </c>
      <c r="E367" t="s">
        <v>294</v>
      </c>
      <c r="F367" t="s">
        <v>28</v>
      </c>
      <c r="G367" s="40">
        <v>0.5</v>
      </c>
      <c r="H367" t="s">
        <v>29</v>
      </c>
      <c r="I367" s="40">
        <v>0.5</v>
      </c>
      <c r="J367" t="s">
        <v>30</v>
      </c>
      <c r="K367" s="8">
        <v>22</v>
      </c>
      <c r="L367" s="8">
        <v>11</v>
      </c>
      <c r="M367" s="8">
        <v>11</v>
      </c>
    </row>
    <row r="368" spans="1:13" x14ac:dyDescent="0.25">
      <c r="A368" t="s">
        <v>23</v>
      </c>
      <c r="B368" t="s">
        <v>24</v>
      </c>
      <c r="C368" t="s">
        <v>32</v>
      </c>
      <c r="D368" t="s">
        <v>369</v>
      </c>
      <c r="E368" t="s">
        <v>294</v>
      </c>
      <c r="F368" t="s">
        <v>28</v>
      </c>
      <c r="G368" s="40">
        <v>0.5</v>
      </c>
      <c r="H368" t="s">
        <v>29</v>
      </c>
      <c r="I368" s="40">
        <v>0.5</v>
      </c>
      <c r="J368" t="s">
        <v>30</v>
      </c>
      <c r="K368" s="8">
        <v>49.2</v>
      </c>
      <c r="L368" s="8">
        <v>24.6</v>
      </c>
      <c r="M368" s="8">
        <v>24.6</v>
      </c>
    </row>
    <row r="369" spans="1:13" x14ac:dyDescent="0.25">
      <c r="A369" t="s">
        <v>23</v>
      </c>
      <c r="B369" t="s">
        <v>24</v>
      </c>
      <c r="C369" t="s">
        <v>32</v>
      </c>
      <c r="D369" t="s">
        <v>369</v>
      </c>
      <c r="E369" t="s">
        <v>294</v>
      </c>
      <c r="F369" t="s">
        <v>28</v>
      </c>
      <c r="G369" s="40">
        <v>1</v>
      </c>
      <c r="H369" t="s">
        <v>36</v>
      </c>
      <c r="I369" s="40">
        <v>1</v>
      </c>
      <c r="J369" t="s">
        <v>30</v>
      </c>
      <c r="K369" s="8">
        <v>12</v>
      </c>
      <c r="L369" s="8">
        <v>12</v>
      </c>
      <c r="M369" s="8">
        <v>12</v>
      </c>
    </row>
    <row r="370" spans="1:13" x14ac:dyDescent="0.25">
      <c r="A370" t="s">
        <v>23</v>
      </c>
      <c r="B370" t="s">
        <v>24</v>
      </c>
      <c r="C370" t="s">
        <v>32</v>
      </c>
      <c r="D370" t="s">
        <v>370</v>
      </c>
      <c r="E370" t="s">
        <v>294</v>
      </c>
      <c r="F370" t="s">
        <v>28</v>
      </c>
      <c r="G370" s="40">
        <v>0.5</v>
      </c>
      <c r="H370" t="s">
        <v>29</v>
      </c>
      <c r="I370" s="40">
        <v>0.5</v>
      </c>
      <c r="J370" t="s">
        <v>30</v>
      </c>
      <c r="K370" s="8">
        <v>10.25</v>
      </c>
      <c r="L370" s="8">
        <v>5.125</v>
      </c>
      <c r="M370" s="8">
        <v>5.125</v>
      </c>
    </row>
    <row r="371" spans="1:13" x14ac:dyDescent="0.25">
      <c r="A371" t="s">
        <v>23</v>
      </c>
      <c r="B371" t="s">
        <v>24</v>
      </c>
      <c r="C371" t="s">
        <v>32</v>
      </c>
      <c r="D371" t="s">
        <v>371</v>
      </c>
      <c r="E371" t="s">
        <v>294</v>
      </c>
      <c r="F371" t="s">
        <v>28</v>
      </c>
      <c r="G371" s="40">
        <v>0.5</v>
      </c>
      <c r="H371" t="s">
        <v>29</v>
      </c>
      <c r="I371" s="40">
        <v>0.5</v>
      </c>
      <c r="J371" t="s">
        <v>30</v>
      </c>
      <c r="K371" s="8">
        <v>12.3</v>
      </c>
      <c r="L371" s="8">
        <v>6.15</v>
      </c>
      <c r="M371" s="8">
        <v>6.15</v>
      </c>
    </row>
    <row r="372" spans="1:13" x14ac:dyDescent="0.25">
      <c r="A372" t="s">
        <v>23</v>
      </c>
      <c r="B372" t="s">
        <v>24</v>
      </c>
      <c r="C372" t="s">
        <v>32</v>
      </c>
      <c r="D372" t="s">
        <v>372</v>
      </c>
      <c r="E372" t="s">
        <v>294</v>
      </c>
      <c r="F372" t="s">
        <v>28</v>
      </c>
      <c r="G372" s="40">
        <v>0.5</v>
      </c>
      <c r="H372" t="s">
        <v>29</v>
      </c>
      <c r="I372" s="40">
        <v>0.5</v>
      </c>
      <c r="J372" t="s">
        <v>30</v>
      </c>
      <c r="K372" s="8">
        <v>33</v>
      </c>
      <c r="L372" s="8">
        <v>16.5</v>
      </c>
      <c r="M372" s="8">
        <v>16.5</v>
      </c>
    </row>
    <row r="373" spans="1:13" x14ac:dyDescent="0.25">
      <c r="A373" t="s">
        <v>23</v>
      </c>
      <c r="B373" t="s">
        <v>24</v>
      </c>
      <c r="C373" t="s">
        <v>32</v>
      </c>
      <c r="D373" t="s">
        <v>373</v>
      </c>
      <c r="E373" t="s">
        <v>294</v>
      </c>
      <c r="F373" t="s">
        <v>28</v>
      </c>
      <c r="G373" s="40">
        <v>0.5</v>
      </c>
      <c r="H373" t="s">
        <v>29</v>
      </c>
      <c r="I373" s="40">
        <v>0.5</v>
      </c>
      <c r="J373" t="s">
        <v>30</v>
      </c>
      <c r="K373" s="8">
        <v>2.5499999999999998</v>
      </c>
      <c r="L373" s="8">
        <v>1.2749999999999999</v>
      </c>
      <c r="M373" s="8">
        <v>1.2749999999999999</v>
      </c>
    </row>
    <row r="374" spans="1:13" x14ac:dyDescent="0.25">
      <c r="A374" t="s">
        <v>23</v>
      </c>
      <c r="B374" t="s">
        <v>24</v>
      </c>
      <c r="C374" t="s">
        <v>32</v>
      </c>
      <c r="D374" t="s">
        <v>374</v>
      </c>
      <c r="E374" t="s">
        <v>294</v>
      </c>
      <c r="F374" t="s">
        <v>28</v>
      </c>
      <c r="G374" s="40">
        <v>0.501</v>
      </c>
      <c r="H374" t="s">
        <v>29</v>
      </c>
      <c r="I374" s="40">
        <v>0.501</v>
      </c>
      <c r="J374" t="s">
        <v>30</v>
      </c>
      <c r="K374" s="8">
        <v>32</v>
      </c>
      <c r="L374" s="8">
        <v>16.032</v>
      </c>
      <c r="M374" s="8">
        <v>16.032</v>
      </c>
    </row>
    <row r="375" spans="1:13" x14ac:dyDescent="0.25">
      <c r="A375" t="s">
        <v>23</v>
      </c>
      <c r="B375" t="s">
        <v>24</v>
      </c>
      <c r="C375" t="s">
        <v>32</v>
      </c>
      <c r="D375" t="s">
        <v>375</v>
      </c>
      <c r="E375" t="s">
        <v>294</v>
      </c>
      <c r="F375" t="s">
        <v>28</v>
      </c>
      <c r="G375" s="40">
        <v>0.5</v>
      </c>
      <c r="H375" t="s">
        <v>29</v>
      </c>
      <c r="I375" s="40">
        <v>0.5</v>
      </c>
      <c r="J375" t="s">
        <v>30</v>
      </c>
      <c r="K375" s="8">
        <v>8</v>
      </c>
      <c r="L375" s="8">
        <v>4</v>
      </c>
      <c r="M375" s="8">
        <v>4</v>
      </c>
    </row>
    <row r="376" spans="1:13" x14ac:dyDescent="0.25">
      <c r="A376" t="s">
        <v>23</v>
      </c>
      <c r="B376" t="s">
        <v>24</v>
      </c>
      <c r="C376" t="s">
        <v>32</v>
      </c>
      <c r="D376" t="s">
        <v>376</v>
      </c>
      <c r="E376" t="s">
        <v>294</v>
      </c>
      <c r="F376" t="s">
        <v>28</v>
      </c>
      <c r="G376" s="40">
        <v>0.5</v>
      </c>
      <c r="H376" t="s">
        <v>29</v>
      </c>
      <c r="I376" s="40">
        <v>0.5</v>
      </c>
      <c r="J376" t="s">
        <v>30</v>
      </c>
      <c r="K376" s="8">
        <v>11.5</v>
      </c>
      <c r="L376" s="8">
        <v>5.75</v>
      </c>
      <c r="M376" s="8">
        <v>5.75</v>
      </c>
    </row>
    <row r="377" spans="1:13" x14ac:dyDescent="0.25">
      <c r="A377" t="s">
        <v>23</v>
      </c>
      <c r="B377" t="s">
        <v>24</v>
      </c>
      <c r="C377" t="s">
        <v>32</v>
      </c>
      <c r="D377" t="s">
        <v>377</v>
      </c>
      <c r="E377" t="s">
        <v>294</v>
      </c>
      <c r="F377" t="s">
        <v>28</v>
      </c>
      <c r="G377" s="40">
        <v>0.5</v>
      </c>
      <c r="H377" t="s">
        <v>29</v>
      </c>
      <c r="I377" s="40">
        <v>0.5</v>
      </c>
      <c r="J377" t="s">
        <v>30</v>
      </c>
      <c r="K377" s="8">
        <v>10.25</v>
      </c>
      <c r="L377" s="8">
        <v>5.125</v>
      </c>
      <c r="M377" s="8">
        <v>5.125</v>
      </c>
    </row>
    <row r="378" spans="1:13" x14ac:dyDescent="0.25">
      <c r="A378" t="s">
        <v>23</v>
      </c>
      <c r="B378" t="s">
        <v>24</v>
      </c>
      <c r="C378" t="s">
        <v>32</v>
      </c>
      <c r="D378" t="s">
        <v>378</v>
      </c>
      <c r="E378" t="s">
        <v>294</v>
      </c>
      <c r="F378" t="s">
        <v>28</v>
      </c>
      <c r="G378" s="40">
        <v>0.5</v>
      </c>
      <c r="H378" t="s">
        <v>29</v>
      </c>
      <c r="I378" s="40">
        <v>0.5</v>
      </c>
      <c r="J378" t="s">
        <v>30</v>
      </c>
      <c r="K378" s="8">
        <v>12.3</v>
      </c>
      <c r="L378" s="8">
        <v>6.15</v>
      </c>
      <c r="M378" s="8">
        <v>6.15</v>
      </c>
    </row>
    <row r="379" spans="1:13" x14ac:dyDescent="0.25">
      <c r="A379" t="s">
        <v>23</v>
      </c>
      <c r="B379" t="s">
        <v>24</v>
      </c>
      <c r="C379" t="s">
        <v>32</v>
      </c>
      <c r="D379" t="s">
        <v>379</v>
      </c>
      <c r="E379" t="s">
        <v>294</v>
      </c>
      <c r="F379" t="s">
        <v>28</v>
      </c>
      <c r="G379" s="40">
        <v>1</v>
      </c>
      <c r="H379" t="s">
        <v>36</v>
      </c>
      <c r="I379" s="40">
        <v>0.49980000000000002</v>
      </c>
      <c r="J379" t="s">
        <v>30</v>
      </c>
      <c r="K379" s="8">
        <v>12</v>
      </c>
      <c r="L379" s="8">
        <v>12</v>
      </c>
      <c r="M379" s="8">
        <v>5.9980000000000002</v>
      </c>
    </row>
    <row r="380" spans="1:13" x14ac:dyDescent="0.25">
      <c r="A380" t="s">
        <v>23</v>
      </c>
      <c r="B380" t="s">
        <v>24</v>
      </c>
      <c r="C380" t="s">
        <v>32</v>
      </c>
      <c r="D380" t="s">
        <v>380</v>
      </c>
      <c r="E380" t="s">
        <v>294</v>
      </c>
      <c r="F380" t="s">
        <v>28</v>
      </c>
      <c r="G380" s="40">
        <v>0.5</v>
      </c>
      <c r="H380" t="s">
        <v>29</v>
      </c>
      <c r="I380" s="40">
        <v>0.5</v>
      </c>
      <c r="J380" t="s">
        <v>30</v>
      </c>
      <c r="K380" s="8">
        <v>22</v>
      </c>
      <c r="L380" s="8">
        <v>11</v>
      </c>
      <c r="M380" s="8">
        <v>11</v>
      </c>
    </row>
    <row r="381" spans="1:13" x14ac:dyDescent="0.25">
      <c r="A381" t="s">
        <v>23</v>
      </c>
      <c r="B381" t="s">
        <v>24</v>
      </c>
      <c r="C381" t="s">
        <v>32</v>
      </c>
      <c r="D381" t="s">
        <v>381</v>
      </c>
      <c r="E381" t="s">
        <v>294</v>
      </c>
      <c r="F381" t="s">
        <v>28</v>
      </c>
      <c r="G381" s="40">
        <v>0.5</v>
      </c>
      <c r="H381" t="s">
        <v>29</v>
      </c>
      <c r="I381" s="40">
        <v>0.5</v>
      </c>
      <c r="J381" t="s">
        <v>30</v>
      </c>
      <c r="K381" s="8">
        <v>6.15</v>
      </c>
      <c r="L381" s="8">
        <v>3.0750000000000002</v>
      </c>
      <c r="M381" s="8">
        <v>3.0750000000000002</v>
      </c>
    </row>
    <row r="382" spans="1:13" x14ac:dyDescent="0.25">
      <c r="A382" t="s">
        <v>23</v>
      </c>
      <c r="B382" t="s">
        <v>24</v>
      </c>
      <c r="C382" t="s">
        <v>32</v>
      </c>
      <c r="D382" t="s">
        <v>382</v>
      </c>
      <c r="E382" t="s">
        <v>294</v>
      </c>
      <c r="F382" t="s">
        <v>28</v>
      </c>
      <c r="G382" s="40">
        <v>0.5</v>
      </c>
      <c r="H382" t="s">
        <v>29</v>
      </c>
      <c r="I382" s="40">
        <v>0.5</v>
      </c>
      <c r="J382" t="s">
        <v>30</v>
      </c>
      <c r="K382" s="8">
        <v>18.55</v>
      </c>
      <c r="L382" s="8">
        <v>9.2750000000000004</v>
      </c>
      <c r="M382" s="8">
        <v>9.2750000000000004</v>
      </c>
    </row>
    <row r="383" spans="1:13" x14ac:dyDescent="0.25">
      <c r="A383" t="s">
        <v>23</v>
      </c>
      <c r="B383" t="s">
        <v>24</v>
      </c>
      <c r="C383" t="s">
        <v>32</v>
      </c>
      <c r="D383" t="s">
        <v>383</v>
      </c>
      <c r="E383" t="s">
        <v>294</v>
      </c>
      <c r="F383" t="s">
        <v>28</v>
      </c>
      <c r="G383" s="40">
        <v>0.5</v>
      </c>
      <c r="H383" t="s">
        <v>29</v>
      </c>
      <c r="I383" s="40">
        <v>0.5</v>
      </c>
      <c r="J383" t="s">
        <v>30</v>
      </c>
      <c r="K383" s="8">
        <v>11.15</v>
      </c>
      <c r="L383" s="8">
        <v>5.5750000000000002</v>
      </c>
      <c r="M383" s="8">
        <v>5.5750000000000002</v>
      </c>
    </row>
    <row r="384" spans="1:13" x14ac:dyDescent="0.25">
      <c r="A384" t="s">
        <v>23</v>
      </c>
      <c r="B384" t="s">
        <v>24</v>
      </c>
      <c r="C384" t="s">
        <v>32</v>
      </c>
      <c r="D384" t="s">
        <v>188</v>
      </c>
      <c r="E384" t="s">
        <v>294</v>
      </c>
      <c r="F384" t="s">
        <v>28</v>
      </c>
      <c r="G384" s="40">
        <v>1</v>
      </c>
      <c r="H384" t="s">
        <v>36</v>
      </c>
      <c r="I384" s="40">
        <v>0.49980000000000002</v>
      </c>
      <c r="J384" t="s">
        <v>30</v>
      </c>
      <c r="K384" s="8">
        <v>4.5999999999999996</v>
      </c>
      <c r="L384" s="8">
        <v>4.5999999999999996</v>
      </c>
      <c r="M384" s="8">
        <v>2.2989999999999999</v>
      </c>
    </row>
    <row r="385" spans="1:13" x14ac:dyDescent="0.25">
      <c r="A385" t="s">
        <v>23</v>
      </c>
      <c r="B385" t="s">
        <v>24</v>
      </c>
      <c r="C385" t="s">
        <v>32</v>
      </c>
      <c r="D385" t="s">
        <v>384</v>
      </c>
      <c r="E385" t="s">
        <v>294</v>
      </c>
      <c r="F385" t="s">
        <v>28</v>
      </c>
      <c r="G385" s="40">
        <v>0.5</v>
      </c>
      <c r="H385" t="s">
        <v>29</v>
      </c>
      <c r="I385" s="40">
        <v>0.5</v>
      </c>
      <c r="J385" t="s">
        <v>30</v>
      </c>
      <c r="K385" s="8">
        <v>12.3</v>
      </c>
      <c r="L385" s="8">
        <v>6.15</v>
      </c>
      <c r="M385" s="8">
        <v>6.15</v>
      </c>
    </row>
    <row r="386" spans="1:13" x14ac:dyDescent="0.25">
      <c r="A386" t="s">
        <v>23</v>
      </c>
      <c r="B386" t="s">
        <v>24</v>
      </c>
      <c r="C386" t="s">
        <v>32</v>
      </c>
      <c r="D386" t="s">
        <v>385</v>
      </c>
      <c r="E386" t="s">
        <v>294</v>
      </c>
      <c r="F386" t="s">
        <v>28</v>
      </c>
      <c r="G386" s="40">
        <v>0.2</v>
      </c>
      <c r="H386" t="s">
        <v>29</v>
      </c>
      <c r="I386" s="40">
        <v>0.2</v>
      </c>
      <c r="J386" t="s">
        <v>30</v>
      </c>
      <c r="K386" s="8">
        <v>32</v>
      </c>
      <c r="L386" s="8">
        <v>6.4</v>
      </c>
      <c r="M386" s="8">
        <v>6.4</v>
      </c>
    </row>
    <row r="387" spans="1:13" x14ac:dyDescent="0.25">
      <c r="A387" t="s">
        <v>23</v>
      </c>
      <c r="B387" t="s">
        <v>24</v>
      </c>
      <c r="C387" t="s">
        <v>32</v>
      </c>
      <c r="D387" t="s">
        <v>386</v>
      </c>
      <c r="E387" t="s">
        <v>294</v>
      </c>
      <c r="F387" t="s">
        <v>28</v>
      </c>
      <c r="G387" s="40">
        <v>0.5</v>
      </c>
      <c r="H387" t="s">
        <v>29</v>
      </c>
      <c r="I387" s="40">
        <v>0.5</v>
      </c>
      <c r="J387" t="s">
        <v>30</v>
      </c>
      <c r="K387" s="8">
        <v>14.35</v>
      </c>
      <c r="L387" s="8">
        <v>7.1749999999999998</v>
      </c>
      <c r="M387" s="8">
        <v>7.1749999999999998</v>
      </c>
    </row>
    <row r="388" spans="1:13" x14ac:dyDescent="0.25">
      <c r="A388" t="s">
        <v>23</v>
      </c>
      <c r="B388" t="s">
        <v>24</v>
      </c>
      <c r="C388" t="s">
        <v>32</v>
      </c>
      <c r="D388" t="s">
        <v>387</v>
      </c>
      <c r="E388" t="s">
        <v>294</v>
      </c>
      <c r="F388" t="s">
        <v>28</v>
      </c>
      <c r="G388" s="40">
        <v>0.5</v>
      </c>
      <c r="H388" t="s">
        <v>29</v>
      </c>
      <c r="I388" s="40">
        <v>0.5</v>
      </c>
      <c r="J388" t="s">
        <v>30</v>
      </c>
      <c r="K388" s="8">
        <v>12.3</v>
      </c>
      <c r="L388" s="8">
        <v>6.15</v>
      </c>
      <c r="M388" s="8">
        <v>6.15</v>
      </c>
    </row>
    <row r="389" spans="1:13" x14ac:dyDescent="0.25">
      <c r="A389" t="s">
        <v>23</v>
      </c>
      <c r="B389" t="s">
        <v>24</v>
      </c>
      <c r="C389" t="s">
        <v>32</v>
      </c>
      <c r="D389" t="s">
        <v>388</v>
      </c>
      <c r="E389" t="s">
        <v>294</v>
      </c>
      <c r="F389" t="s">
        <v>28</v>
      </c>
      <c r="G389" s="40">
        <v>0.5</v>
      </c>
      <c r="H389" t="s">
        <v>29</v>
      </c>
      <c r="I389" s="40">
        <v>0.5</v>
      </c>
      <c r="J389" t="s">
        <v>30</v>
      </c>
      <c r="K389" s="8">
        <v>79.95</v>
      </c>
      <c r="L389" s="8">
        <v>39.975000000000001</v>
      </c>
      <c r="M389" s="8">
        <v>39.975000000000001</v>
      </c>
    </row>
    <row r="390" spans="1:13" x14ac:dyDescent="0.25">
      <c r="A390" t="s">
        <v>23</v>
      </c>
      <c r="B390" t="s">
        <v>24</v>
      </c>
      <c r="C390" t="s">
        <v>32</v>
      </c>
      <c r="D390" t="s">
        <v>389</v>
      </c>
      <c r="E390" t="s">
        <v>294</v>
      </c>
      <c r="F390" t="s">
        <v>28</v>
      </c>
      <c r="G390" s="40">
        <v>0.5</v>
      </c>
      <c r="H390" t="s">
        <v>29</v>
      </c>
      <c r="I390" s="40">
        <v>0.5</v>
      </c>
      <c r="J390" t="s">
        <v>30</v>
      </c>
      <c r="K390" s="8">
        <v>35.200000000000003</v>
      </c>
      <c r="L390" s="8">
        <v>17.600000000000001</v>
      </c>
      <c r="M390" s="8">
        <v>17.600000000000001</v>
      </c>
    </row>
    <row r="391" spans="1:13" x14ac:dyDescent="0.25">
      <c r="A391" t="s">
        <v>23</v>
      </c>
      <c r="B391" t="s">
        <v>24</v>
      </c>
      <c r="C391" t="s">
        <v>32</v>
      </c>
      <c r="D391" t="s">
        <v>390</v>
      </c>
      <c r="E391" t="s">
        <v>294</v>
      </c>
      <c r="F391" t="s">
        <v>28</v>
      </c>
      <c r="G391" s="40">
        <v>0.5</v>
      </c>
      <c r="H391" t="s">
        <v>29</v>
      </c>
      <c r="I391" s="40">
        <v>0.5</v>
      </c>
      <c r="J391" t="s">
        <v>30</v>
      </c>
      <c r="K391" s="8">
        <v>12.3</v>
      </c>
      <c r="L391" s="8">
        <v>6.15</v>
      </c>
      <c r="M391" s="8">
        <v>6.15</v>
      </c>
    </row>
    <row r="392" spans="1:13" x14ac:dyDescent="0.25">
      <c r="A392" t="s">
        <v>23</v>
      </c>
      <c r="B392" t="s">
        <v>24</v>
      </c>
      <c r="C392" t="s">
        <v>32</v>
      </c>
      <c r="D392" t="s">
        <v>391</v>
      </c>
      <c r="E392" t="s">
        <v>294</v>
      </c>
      <c r="F392" t="s">
        <v>28</v>
      </c>
      <c r="G392" s="40">
        <v>1</v>
      </c>
      <c r="H392" t="s">
        <v>36</v>
      </c>
      <c r="I392" s="40">
        <v>0.49980000000000002</v>
      </c>
      <c r="J392" t="s">
        <v>30</v>
      </c>
      <c r="K392" s="8">
        <v>12</v>
      </c>
      <c r="L392" s="8">
        <v>12</v>
      </c>
      <c r="M392" s="8">
        <v>5.9980000000000002</v>
      </c>
    </row>
    <row r="393" spans="1:13" x14ac:dyDescent="0.25">
      <c r="A393" t="s">
        <v>23</v>
      </c>
      <c r="B393" t="s">
        <v>24</v>
      </c>
      <c r="C393" t="s">
        <v>32</v>
      </c>
      <c r="D393" t="s">
        <v>392</v>
      </c>
      <c r="E393" t="s">
        <v>294</v>
      </c>
      <c r="F393" t="s">
        <v>35</v>
      </c>
      <c r="G393" s="40">
        <v>0.2</v>
      </c>
      <c r="H393" t="s">
        <v>29</v>
      </c>
      <c r="I393" s="40">
        <v>0.2</v>
      </c>
      <c r="J393" t="s">
        <v>30</v>
      </c>
      <c r="K393" s="8">
        <v>16.149999999999999</v>
      </c>
      <c r="L393" s="8">
        <v>3.23</v>
      </c>
      <c r="M393" s="8">
        <v>3.23</v>
      </c>
    </row>
    <row r="394" spans="1:13" x14ac:dyDescent="0.25">
      <c r="A394" t="s">
        <v>23</v>
      </c>
      <c r="B394" t="s">
        <v>24</v>
      </c>
      <c r="C394" t="s">
        <v>32</v>
      </c>
      <c r="D394" t="s">
        <v>393</v>
      </c>
      <c r="E394" t="s">
        <v>294</v>
      </c>
      <c r="F394" t="s">
        <v>28</v>
      </c>
      <c r="G394" s="40">
        <v>0.2</v>
      </c>
      <c r="H394" t="s">
        <v>29</v>
      </c>
      <c r="I394" s="40">
        <v>0.2</v>
      </c>
      <c r="J394" t="s">
        <v>30</v>
      </c>
      <c r="K394" s="8">
        <v>12.5</v>
      </c>
      <c r="L394" s="8">
        <v>2.5</v>
      </c>
      <c r="M394" s="8">
        <v>2.5</v>
      </c>
    </row>
    <row r="395" spans="1:13" x14ac:dyDescent="0.25">
      <c r="A395" t="s">
        <v>23</v>
      </c>
      <c r="B395" t="s">
        <v>24</v>
      </c>
      <c r="C395" t="s">
        <v>32</v>
      </c>
      <c r="D395" t="s">
        <v>394</v>
      </c>
      <c r="E395" t="s">
        <v>294</v>
      </c>
      <c r="F395" t="s">
        <v>28</v>
      </c>
      <c r="G395" s="40">
        <v>0.5</v>
      </c>
      <c r="H395" t="s">
        <v>29</v>
      </c>
      <c r="I395" s="40">
        <v>0.5</v>
      </c>
      <c r="J395" t="s">
        <v>30</v>
      </c>
      <c r="K395" s="8">
        <v>8.35</v>
      </c>
      <c r="L395" s="8">
        <v>4.1749999999999998</v>
      </c>
      <c r="M395" s="8">
        <v>4.1749999999999998</v>
      </c>
    </row>
    <row r="396" spans="1:13" x14ac:dyDescent="0.25">
      <c r="A396" t="s">
        <v>23</v>
      </c>
      <c r="B396" t="s">
        <v>24</v>
      </c>
      <c r="C396" t="s">
        <v>32</v>
      </c>
      <c r="D396" t="s">
        <v>395</v>
      </c>
      <c r="E396" t="s">
        <v>294</v>
      </c>
      <c r="F396" t="s">
        <v>35</v>
      </c>
      <c r="G396" s="40">
        <v>1</v>
      </c>
      <c r="H396" t="s">
        <v>36</v>
      </c>
      <c r="I396" s="40">
        <v>0.49980000000000002</v>
      </c>
      <c r="J396" t="s">
        <v>30</v>
      </c>
      <c r="K396" s="8">
        <v>12</v>
      </c>
      <c r="L396" s="8">
        <v>12</v>
      </c>
      <c r="M396" s="8">
        <v>5.9980000000000002</v>
      </c>
    </row>
    <row r="397" spans="1:13" x14ac:dyDescent="0.25">
      <c r="A397" t="s">
        <v>23</v>
      </c>
      <c r="B397" t="s">
        <v>24</v>
      </c>
      <c r="C397" t="s">
        <v>32</v>
      </c>
      <c r="D397" t="s">
        <v>396</v>
      </c>
      <c r="E397" t="s">
        <v>294</v>
      </c>
      <c r="F397" t="s">
        <v>28</v>
      </c>
      <c r="G397" s="40">
        <v>0.5</v>
      </c>
      <c r="H397" t="s">
        <v>29</v>
      </c>
      <c r="I397" s="40">
        <v>0.5</v>
      </c>
      <c r="J397" t="s">
        <v>30</v>
      </c>
      <c r="K397" s="8">
        <v>13.8</v>
      </c>
      <c r="L397" s="8">
        <v>6.9</v>
      </c>
      <c r="M397" s="8">
        <v>6.9</v>
      </c>
    </row>
    <row r="398" spans="1:13" x14ac:dyDescent="0.25">
      <c r="A398" t="s">
        <v>23</v>
      </c>
      <c r="B398" t="s">
        <v>24</v>
      </c>
      <c r="C398" t="s">
        <v>32</v>
      </c>
      <c r="D398" t="s">
        <v>397</v>
      </c>
      <c r="E398" t="s">
        <v>294</v>
      </c>
      <c r="F398" t="s">
        <v>28</v>
      </c>
      <c r="G398" s="40">
        <v>0.2</v>
      </c>
      <c r="H398" t="s">
        <v>29</v>
      </c>
      <c r="I398" s="40">
        <v>0.2</v>
      </c>
      <c r="J398" t="s">
        <v>30</v>
      </c>
      <c r="K398" s="8">
        <v>12</v>
      </c>
      <c r="L398" s="8">
        <v>2.4</v>
      </c>
      <c r="M398" s="8">
        <v>2.4</v>
      </c>
    </row>
    <row r="399" spans="1:13" x14ac:dyDescent="0.25">
      <c r="A399" t="s">
        <v>23</v>
      </c>
      <c r="B399" t="s">
        <v>24</v>
      </c>
      <c r="C399" t="s">
        <v>32</v>
      </c>
      <c r="D399" t="s">
        <v>398</v>
      </c>
      <c r="E399" t="s">
        <v>294</v>
      </c>
      <c r="F399" t="s">
        <v>28</v>
      </c>
      <c r="G399" s="40">
        <v>0.5</v>
      </c>
      <c r="H399" t="s">
        <v>29</v>
      </c>
      <c r="I399" s="40">
        <v>0.5</v>
      </c>
      <c r="J399" t="s">
        <v>30</v>
      </c>
      <c r="K399" s="8">
        <v>5.6</v>
      </c>
      <c r="L399" s="8">
        <v>2.8</v>
      </c>
      <c r="M399" s="8">
        <v>2.8</v>
      </c>
    </row>
    <row r="400" spans="1:13" x14ac:dyDescent="0.25">
      <c r="A400" t="s">
        <v>23</v>
      </c>
      <c r="B400" t="s">
        <v>24</v>
      </c>
      <c r="C400" t="s">
        <v>32</v>
      </c>
      <c r="D400" t="s">
        <v>399</v>
      </c>
      <c r="E400" t="s">
        <v>294</v>
      </c>
      <c r="F400" t="s">
        <v>28</v>
      </c>
      <c r="G400" s="40">
        <v>1</v>
      </c>
      <c r="H400" t="s">
        <v>36</v>
      </c>
      <c r="I400" s="40">
        <v>0.49980000000000002</v>
      </c>
      <c r="J400" t="s">
        <v>30</v>
      </c>
      <c r="K400" s="8">
        <v>9.1999999999999993</v>
      </c>
      <c r="L400" s="8">
        <v>9.1999999999999993</v>
      </c>
      <c r="M400" s="8">
        <v>4.5979999999999999</v>
      </c>
    </row>
    <row r="401" spans="1:13" x14ac:dyDescent="0.25">
      <c r="A401" t="s">
        <v>23</v>
      </c>
      <c r="B401" t="s">
        <v>24</v>
      </c>
      <c r="C401" t="s">
        <v>32</v>
      </c>
      <c r="D401" t="s">
        <v>400</v>
      </c>
      <c r="E401" t="s">
        <v>294</v>
      </c>
      <c r="F401" t="s">
        <v>28</v>
      </c>
      <c r="G401" s="40">
        <v>0.5</v>
      </c>
      <c r="H401" t="s">
        <v>29</v>
      </c>
      <c r="I401" s="40">
        <v>0.5</v>
      </c>
      <c r="J401" t="s">
        <v>30</v>
      </c>
      <c r="K401" s="8">
        <v>37.950000000000003</v>
      </c>
      <c r="L401" s="8">
        <v>18.975000000000001</v>
      </c>
      <c r="M401" s="8">
        <v>18.975000000000001</v>
      </c>
    </row>
    <row r="402" spans="1:13" x14ac:dyDescent="0.25">
      <c r="A402" t="s">
        <v>23</v>
      </c>
      <c r="B402" t="s">
        <v>24</v>
      </c>
      <c r="C402" t="s">
        <v>32</v>
      </c>
      <c r="D402" t="s">
        <v>401</v>
      </c>
      <c r="E402" t="s">
        <v>294</v>
      </c>
      <c r="F402" t="s">
        <v>28</v>
      </c>
      <c r="G402" s="40">
        <v>0.5</v>
      </c>
      <c r="H402" t="s">
        <v>29</v>
      </c>
      <c r="I402" s="40">
        <v>0.5</v>
      </c>
      <c r="J402" t="s">
        <v>30</v>
      </c>
      <c r="K402" s="8">
        <v>29.7</v>
      </c>
      <c r="L402" s="8">
        <v>14.85</v>
      </c>
      <c r="M402" s="8">
        <v>14.85</v>
      </c>
    </row>
    <row r="403" spans="1:13" x14ac:dyDescent="0.25">
      <c r="A403" t="s">
        <v>23</v>
      </c>
      <c r="B403" t="s">
        <v>24</v>
      </c>
      <c r="C403" t="s">
        <v>32</v>
      </c>
      <c r="D403" t="s">
        <v>402</v>
      </c>
      <c r="E403" t="s">
        <v>294</v>
      </c>
      <c r="F403" t="s">
        <v>28</v>
      </c>
      <c r="G403" s="40">
        <v>1</v>
      </c>
      <c r="H403" t="s">
        <v>36</v>
      </c>
      <c r="I403" s="40">
        <v>1</v>
      </c>
      <c r="J403" t="s">
        <v>30</v>
      </c>
      <c r="K403" s="8">
        <v>13.8</v>
      </c>
      <c r="L403" s="8">
        <v>13.8</v>
      </c>
      <c r="M403" s="8">
        <v>13.8</v>
      </c>
    </row>
    <row r="404" spans="1:13" x14ac:dyDescent="0.25">
      <c r="A404" t="s">
        <v>23</v>
      </c>
      <c r="B404" t="s">
        <v>24</v>
      </c>
      <c r="C404" t="s">
        <v>32</v>
      </c>
      <c r="D404" t="s">
        <v>403</v>
      </c>
      <c r="E404" t="s">
        <v>294</v>
      </c>
      <c r="F404" t="s">
        <v>28</v>
      </c>
      <c r="G404" s="40">
        <v>1</v>
      </c>
      <c r="H404" t="s">
        <v>36</v>
      </c>
      <c r="I404" s="40">
        <v>0.49980000000000002</v>
      </c>
      <c r="J404" t="s">
        <v>30</v>
      </c>
      <c r="K404" s="8">
        <v>12</v>
      </c>
      <c r="L404" s="8">
        <v>12</v>
      </c>
      <c r="M404" s="8">
        <v>5.9980000000000002</v>
      </c>
    </row>
    <row r="405" spans="1:13" x14ac:dyDescent="0.25">
      <c r="A405" t="s">
        <v>23</v>
      </c>
      <c r="B405" t="s">
        <v>24</v>
      </c>
      <c r="C405" t="s">
        <v>32</v>
      </c>
      <c r="D405" t="s">
        <v>404</v>
      </c>
      <c r="E405" t="s">
        <v>294</v>
      </c>
      <c r="F405" t="s">
        <v>35</v>
      </c>
      <c r="G405" s="40">
        <v>1</v>
      </c>
      <c r="H405" t="s">
        <v>36</v>
      </c>
      <c r="I405" s="40">
        <v>0.49980000000000002</v>
      </c>
      <c r="J405" t="s">
        <v>30</v>
      </c>
      <c r="K405" s="8">
        <v>9.75</v>
      </c>
      <c r="L405" s="8">
        <v>9.75</v>
      </c>
      <c r="M405" s="8">
        <v>4.8730000000000002</v>
      </c>
    </row>
    <row r="406" spans="1:13" x14ac:dyDescent="0.25">
      <c r="A406" t="s">
        <v>23</v>
      </c>
      <c r="B406" t="s">
        <v>24</v>
      </c>
      <c r="C406" t="s">
        <v>32</v>
      </c>
      <c r="D406" t="s">
        <v>405</v>
      </c>
      <c r="E406" t="s">
        <v>294</v>
      </c>
      <c r="F406" t="s">
        <v>28</v>
      </c>
      <c r="G406" s="40">
        <v>0.51910000000000001</v>
      </c>
      <c r="H406" t="s">
        <v>29</v>
      </c>
      <c r="I406" s="40">
        <v>0.51910000000000001</v>
      </c>
      <c r="J406" t="s">
        <v>30</v>
      </c>
      <c r="K406" s="8">
        <v>24.6</v>
      </c>
      <c r="L406" s="8">
        <v>12.77</v>
      </c>
      <c r="M406" s="8">
        <v>12.77</v>
      </c>
    </row>
    <row r="407" spans="1:13" x14ac:dyDescent="0.25">
      <c r="A407" t="s">
        <v>23</v>
      </c>
      <c r="B407" t="s">
        <v>24</v>
      </c>
      <c r="C407" t="s">
        <v>32</v>
      </c>
      <c r="D407" t="s">
        <v>406</v>
      </c>
      <c r="E407" t="s">
        <v>294</v>
      </c>
      <c r="F407" t="s">
        <v>28</v>
      </c>
      <c r="G407" s="40">
        <v>1</v>
      </c>
      <c r="H407" t="s">
        <v>36</v>
      </c>
      <c r="I407" s="40">
        <v>0.49980000000000002</v>
      </c>
      <c r="J407" t="s">
        <v>30</v>
      </c>
      <c r="K407" s="8">
        <v>4</v>
      </c>
      <c r="L407" s="8">
        <v>4</v>
      </c>
      <c r="M407" s="8">
        <v>1.9990000000000001</v>
      </c>
    </row>
    <row r="408" spans="1:13" x14ac:dyDescent="0.25">
      <c r="A408" t="s">
        <v>23</v>
      </c>
      <c r="B408" t="s">
        <v>24</v>
      </c>
      <c r="C408" t="s">
        <v>32</v>
      </c>
      <c r="D408" t="s">
        <v>407</v>
      </c>
      <c r="E408" t="s">
        <v>294</v>
      </c>
      <c r="F408" t="s">
        <v>28</v>
      </c>
      <c r="G408" s="40">
        <v>0.5</v>
      </c>
      <c r="H408" t="s">
        <v>29</v>
      </c>
      <c r="I408" s="40">
        <v>0.5</v>
      </c>
      <c r="J408" t="s">
        <v>30</v>
      </c>
      <c r="K408" s="8">
        <v>12.3</v>
      </c>
      <c r="L408" s="8">
        <v>6.15</v>
      </c>
      <c r="M408" s="8">
        <v>6.15</v>
      </c>
    </row>
    <row r="409" spans="1:13" x14ac:dyDescent="0.25">
      <c r="A409" t="s">
        <v>23</v>
      </c>
      <c r="B409" t="s">
        <v>24</v>
      </c>
      <c r="C409" t="s">
        <v>32</v>
      </c>
      <c r="D409" t="s">
        <v>408</v>
      </c>
      <c r="E409" t="s">
        <v>294</v>
      </c>
      <c r="F409" t="s">
        <v>28</v>
      </c>
      <c r="G409" s="40">
        <v>1</v>
      </c>
      <c r="H409" t="s">
        <v>36</v>
      </c>
      <c r="I409" s="40">
        <v>1</v>
      </c>
      <c r="J409" t="s">
        <v>30</v>
      </c>
      <c r="K409" s="8">
        <v>12</v>
      </c>
      <c r="L409" s="8">
        <v>12</v>
      </c>
      <c r="M409" s="8">
        <v>12</v>
      </c>
    </row>
    <row r="410" spans="1:13" x14ac:dyDescent="0.25">
      <c r="A410" t="s">
        <v>23</v>
      </c>
      <c r="B410" t="s">
        <v>24</v>
      </c>
      <c r="C410" t="s">
        <v>32</v>
      </c>
      <c r="D410" t="s">
        <v>409</v>
      </c>
      <c r="E410" t="s">
        <v>294</v>
      </c>
      <c r="F410" t="s">
        <v>35</v>
      </c>
      <c r="G410" s="40">
        <v>0.5</v>
      </c>
      <c r="H410" t="s">
        <v>29</v>
      </c>
      <c r="I410" s="40">
        <v>0.5</v>
      </c>
      <c r="J410" t="s">
        <v>30</v>
      </c>
      <c r="K410" s="8">
        <v>15.3</v>
      </c>
      <c r="L410" s="8">
        <v>7.65</v>
      </c>
      <c r="M410" s="8">
        <v>7.65</v>
      </c>
    </row>
    <row r="411" spans="1:13" x14ac:dyDescent="0.25">
      <c r="A411" t="s">
        <v>23</v>
      </c>
      <c r="B411" t="s">
        <v>24</v>
      </c>
      <c r="C411" t="s">
        <v>32</v>
      </c>
      <c r="D411" t="s">
        <v>410</v>
      </c>
      <c r="E411" t="s">
        <v>294</v>
      </c>
      <c r="F411" t="s">
        <v>35</v>
      </c>
      <c r="G411" s="40">
        <v>0.5</v>
      </c>
      <c r="H411" t="s">
        <v>29</v>
      </c>
      <c r="I411" s="40">
        <v>0.5</v>
      </c>
      <c r="J411" t="s">
        <v>30</v>
      </c>
      <c r="K411" s="8">
        <v>10.5</v>
      </c>
      <c r="L411" s="8">
        <v>5.25</v>
      </c>
      <c r="M411" s="8">
        <v>5.25</v>
      </c>
    </row>
    <row r="412" spans="1:13" x14ac:dyDescent="0.25">
      <c r="A412" t="s">
        <v>23</v>
      </c>
      <c r="B412" t="s">
        <v>24</v>
      </c>
      <c r="C412" t="s">
        <v>32</v>
      </c>
      <c r="D412" t="s">
        <v>411</v>
      </c>
      <c r="E412" t="s">
        <v>294</v>
      </c>
      <c r="F412" t="s">
        <v>28</v>
      </c>
      <c r="G412" s="40">
        <v>1</v>
      </c>
      <c r="H412" t="s">
        <v>36</v>
      </c>
      <c r="I412" s="40">
        <v>0.49980000000000002</v>
      </c>
      <c r="J412" t="s">
        <v>30</v>
      </c>
      <c r="K412" s="8">
        <v>16.350000000000001</v>
      </c>
      <c r="L412" s="8">
        <v>16.350000000000001</v>
      </c>
      <c r="M412" s="8">
        <v>8.1720000000000006</v>
      </c>
    </row>
    <row r="413" spans="1:13" x14ac:dyDescent="0.25">
      <c r="A413" t="s">
        <v>23</v>
      </c>
      <c r="B413" t="s">
        <v>24</v>
      </c>
      <c r="C413" t="s">
        <v>32</v>
      </c>
      <c r="D413" t="s">
        <v>412</v>
      </c>
      <c r="E413" t="s">
        <v>294</v>
      </c>
      <c r="F413" t="s">
        <v>28</v>
      </c>
      <c r="G413" s="40">
        <v>1</v>
      </c>
      <c r="H413" t="s">
        <v>36</v>
      </c>
      <c r="I413" s="40">
        <v>1</v>
      </c>
      <c r="J413" t="s">
        <v>30</v>
      </c>
      <c r="K413" s="8">
        <v>21.78</v>
      </c>
      <c r="L413" s="8">
        <v>21.78</v>
      </c>
      <c r="M413" s="8">
        <v>21.78</v>
      </c>
    </row>
    <row r="414" spans="1:13" x14ac:dyDescent="0.25">
      <c r="A414" t="s">
        <v>23</v>
      </c>
      <c r="B414" t="s">
        <v>24</v>
      </c>
      <c r="C414" t="s">
        <v>32</v>
      </c>
      <c r="D414" t="s">
        <v>413</v>
      </c>
      <c r="E414" t="s">
        <v>294</v>
      </c>
      <c r="F414" t="s">
        <v>28</v>
      </c>
      <c r="G414" s="40">
        <v>1</v>
      </c>
      <c r="H414" t="s">
        <v>36</v>
      </c>
      <c r="I414" s="40">
        <v>1</v>
      </c>
      <c r="J414" t="s">
        <v>30</v>
      </c>
      <c r="K414" s="8">
        <v>29.9</v>
      </c>
      <c r="L414" s="8">
        <v>29.9</v>
      </c>
      <c r="M414" s="8">
        <v>29.9</v>
      </c>
    </row>
    <row r="415" spans="1:13" x14ac:dyDescent="0.25">
      <c r="A415" t="s">
        <v>23</v>
      </c>
      <c r="B415" t="s">
        <v>24</v>
      </c>
      <c r="C415" t="s">
        <v>32</v>
      </c>
      <c r="D415" t="s">
        <v>414</v>
      </c>
      <c r="E415" t="s">
        <v>294</v>
      </c>
      <c r="F415" t="s">
        <v>28</v>
      </c>
      <c r="G415" s="40">
        <v>0.5</v>
      </c>
      <c r="H415" t="s">
        <v>29</v>
      </c>
      <c r="I415" s="40">
        <v>0.5</v>
      </c>
      <c r="J415" t="s">
        <v>30</v>
      </c>
      <c r="K415" s="8">
        <v>3.4</v>
      </c>
      <c r="L415" s="8">
        <v>1.7</v>
      </c>
      <c r="M415" s="8">
        <v>1.7</v>
      </c>
    </row>
    <row r="416" spans="1:13" x14ac:dyDescent="0.25">
      <c r="A416" t="s">
        <v>23</v>
      </c>
      <c r="B416" t="s">
        <v>24</v>
      </c>
      <c r="C416" t="s">
        <v>32</v>
      </c>
      <c r="D416" t="s">
        <v>415</v>
      </c>
      <c r="E416" t="s">
        <v>294</v>
      </c>
      <c r="F416" t="s">
        <v>35</v>
      </c>
      <c r="G416" s="40">
        <v>0.5</v>
      </c>
      <c r="H416" t="s">
        <v>29</v>
      </c>
      <c r="I416" s="40">
        <v>0.5</v>
      </c>
      <c r="J416" t="s">
        <v>30</v>
      </c>
      <c r="K416" s="8">
        <v>3.4</v>
      </c>
      <c r="L416" s="8">
        <v>1.7</v>
      </c>
      <c r="M416" s="8">
        <v>1.7</v>
      </c>
    </row>
    <row r="417" spans="1:13" x14ac:dyDescent="0.25">
      <c r="A417" t="s">
        <v>23</v>
      </c>
      <c r="B417" t="s">
        <v>24</v>
      </c>
      <c r="C417" t="s">
        <v>32</v>
      </c>
      <c r="D417" t="s">
        <v>416</v>
      </c>
      <c r="E417" t="s">
        <v>294</v>
      </c>
      <c r="F417" t="s">
        <v>28</v>
      </c>
      <c r="G417" s="40">
        <v>0.5</v>
      </c>
      <c r="H417" t="s">
        <v>29</v>
      </c>
      <c r="I417" s="40">
        <v>0.5</v>
      </c>
      <c r="J417" t="s">
        <v>30</v>
      </c>
      <c r="K417" s="8">
        <v>16</v>
      </c>
      <c r="L417" s="8">
        <v>8</v>
      </c>
      <c r="M417" s="8">
        <v>8</v>
      </c>
    </row>
    <row r="418" spans="1:13" x14ac:dyDescent="0.25">
      <c r="A418" t="s">
        <v>23</v>
      </c>
      <c r="B418" t="s">
        <v>24</v>
      </c>
      <c r="C418" t="s">
        <v>32</v>
      </c>
      <c r="D418" t="s">
        <v>417</v>
      </c>
      <c r="E418" t="s">
        <v>294</v>
      </c>
      <c r="F418" t="s">
        <v>28</v>
      </c>
      <c r="G418" s="40">
        <v>1</v>
      </c>
      <c r="H418" t="s">
        <v>36</v>
      </c>
      <c r="I418" s="40">
        <v>0.49980000000000002</v>
      </c>
      <c r="J418" t="s">
        <v>30</v>
      </c>
      <c r="K418" s="8">
        <v>16</v>
      </c>
      <c r="L418" s="8">
        <v>16</v>
      </c>
      <c r="M418" s="8">
        <v>7.9969999999999999</v>
      </c>
    </row>
    <row r="419" spans="1:13" x14ac:dyDescent="0.25">
      <c r="A419" t="s">
        <v>23</v>
      </c>
      <c r="B419" t="s">
        <v>24</v>
      </c>
      <c r="C419" t="s">
        <v>32</v>
      </c>
      <c r="D419" t="s">
        <v>418</v>
      </c>
      <c r="E419" t="s">
        <v>294</v>
      </c>
      <c r="F419" t="s">
        <v>35</v>
      </c>
      <c r="G419" s="40">
        <v>1</v>
      </c>
      <c r="H419" t="s">
        <v>36</v>
      </c>
      <c r="I419" s="40">
        <v>0.49980000000000002</v>
      </c>
      <c r="J419" t="s">
        <v>30</v>
      </c>
      <c r="K419" s="8">
        <v>21.25</v>
      </c>
      <c r="L419" s="8">
        <v>21.25</v>
      </c>
      <c r="M419" s="8">
        <v>10.621</v>
      </c>
    </row>
    <row r="420" spans="1:13" x14ac:dyDescent="0.25">
      <c r="A420" t="s">
        <v>23</v>
      </c>
      <c r="B420" t="s">
        <v>24</v>
      </c>
      <c r="C420" t="s">
        <v>32</v>
      </c>
      <c r="D420" t="s">
        <v>419</v>
      </c>
      <c r="E420" t="s">
        <v>294</v>
      </c>
      <c r="F420" t="s">
        <v>28</v>
      </c>
      <c r="G420" s="40">
        <v>1</v>
      </c>
      <c r="H420" t="s">
        <v>36</v>
      </c>
      <c r="I420" s="40">
        <v>1</v>
      </c>
      <c r="J420" t="s">
        <v>30</v>
      </c>
      <c r="K420" s="8">
        <v>6.6</v>
      </c>
      <c r="L420" s="8">
        <v>6.6</v>
      </c>
      <c r="M420" s="8">
        <v>6.6</v>
      </c>
    </row>
    <row r="421" spans="1:13" x14ac:dyDescent="0.25">
      <c r="A421" t="s">
        <v>23</v>
      </c>
      <c r="B421" t="s">
        <v>24</v>
      </c>
      <c r="C421" t="s">
        <v>32</v>
      </c>
      <c r="D421" t="s">
        <v>420</v>
      </c>
      <c r="E421" t="s">
        <v>294</v>
      </c>
      <c r="F421" t="s">
        <v>28</v>
      </c>
      <c r="G421" s="40">
        <v>0.5</v>
      </c>
      <c r="H421" t="s">
        <v>29</v>
      </c>
      <c r="I421" s="40">
        <v>0.5</v>
      </c>
      <c r="J421" t="s">
        <v>30</v>
      </c>
      <c r="K421" s="8">
        <v>6.9</v>
      </c>
      <c r="L421" s="8">
        <v>3.45</v>
      </c>
      <c r="M421" s="8">
        <v>3.45</v>
      </c>
    </row>
    <row r="422" spans="1:13" x14ac:dyDescent="0.25">
      <c r="A422" t="s">
        <v>23</v>
      </c>
      <c r="B422" t="s">
        <v>24</v>
      </c>
      <c r="C422" t="s">
        <v>32</v>
      </c>
      <c r="D422" t="s">
        <v>421</v>
      </c>
      <c r="E422" t="s">
        <v>294</v>
      </c>
      <c r="F422" t="s">
        <v>28</v>
      </c>
      <c r="G422" s="40">
        <v>0.2</v>
      </c>
      <c r="H422" t="s">
        <v>29</v>
      </c>
      <c r="I422" s="40">
        <v>0.2</v>
      </c>
      <c r="J422" t="s">
        <v>30</v>
      </c>
      <c r="K422" s="8">
        <v>14</v>
      </c>
      <c r="L422" s="8">
        <v>2.8</v>
      </c>
      <c r="M422" s="8">
        <v>2.8</v>
      </c>
    </row>
    <row r="423" spans="1:13" x14ac:dyDescent="0.25">
      <c r="A423" t="s">
        <v>23</v>
      </c>
      <c r="B423" t="s">
        <v>24</v>
      </c>
      <c r="C423" t="s">
        <v>32</v>
      </c>
      <c r="D423" t="s">
        <v>422</v>
      </c>
      <c r="E423" t="s">
        <v>294</v>
      </c>
      <c r="F423" t="s">
        <v>28</v>
      </c>
      <c r="G423" s="40">
        <v>0.5</v>
      </c>
      <c r="H423" t="s">
        <v>29</v>
      </c>
      <c r="I423" s="40">
        <v>0.5</v>
      </c>
      <c r="J423" t="s">
        <v>30</v>
      </c>
      <c r="K423" s="8">
        <v>20.7</v>
      </c>
      <c r="L423" s="8">
        <v>10.35</v>
      </c>
      <c r="M423" s="8">
        <v>10.35</v>
      </c>
    </row>
    <row r="424" spans="1:13" x14ac:dyDescent="0.25">
      <c r="A424" t="s">
        <v>23</v>
      </c>
      <c r="B424" t="s">
        <v>24</v>
      </c>
      <c r="C424" t="s">
        <v>32</v>
      </c>
      <c r="D424" t="s">
        <v>423</v>
      </c>
      <c r="E424" t="s">
        <v>294</v>
      </c>
      <c r="F424" t="s">
        <v>28</v>
      </c>
      <c r="G424" s="40">
        <v>1</v>
      </c>
      <c r="H424" t="s">
        <v>36</v>
      </c>
      <c r="I424" s="40">
        <v>0.49980000000000002</v>
      </c>
      <c r="J424" t="s">
        <v>30</v>
      </c>
      <c r="K424" s="8">
        <v>7.05</v>
      </c>
      <c r="L424" s="8">
        <v>7.05</v>
      </c>
      <c r="M424" s="8">
        <v>3.524</v>
      </c>
    </row>
    <row r="425" spans="1:13" x14ac:dyDescent="0.25">
      <c r="A425" t="s">
        <v>23</v>
      </c>
      <c r="B425" t="s">
        <v>24</v>
      </c>
      <c r="C425" t="s">
        <v>32</v>
      </c>
      <c r="D425" t="s">
        <v>424</v>
      </c>
      <c r="E425" t="s">
        <v>294</v>
      </c>
      <c r="F425" t="s">
        <v>28</v>
      </c>
      <c r="G425" s="40">
        <v>0.5</v>
      </c>
      <c r="H425" t="s">
        <v>29</v>
      </c>
      <c r="I425" s="40">
        <v>0.5</v>
      </c>
      <c r="J425" t="s">
        <v>30</v>
      </c>
      <c r="K425" s="8">
        <v>8.1999999999999993</v>
      </c>
      <c r="L425" s="8">
        <v>4.0999999999999996</v>
      </c>
      <c r="M425" s="8">
        <v>4.0999999999999996</v>
      </c>
    </row>
    <row r="426" spans="1:13" x14ac:dyDescent="0.25">
      <c r="A426" t="s">
        <v>23</v>
      </c>
      <c r="B426" t="s">
        <v>24</v>
      </c>
      <c r="C426" t="s">
        <v>32</v>
      </c>
      <c r="D426" t="s">
        <v>425</v>
      </c>
      <c r="E426" t="s">
        <v>294</v>
      </c>
      <c r="F426" t="s">
        <v>28</v>
      </c>
      <c r="G426" s="40">
        <v>1</v>
      </c>
      <c r="H426" t="s">
        <v>36</v>
      </c>
      <c r="I426" s="40">
        <v>0.49980000000000002</v>
      </c>
      <c r="J426" t="s">
        <v>30</v>
      </c>
      <c r="K426" s="8">
        <v>12</v>
      </c>
      <c r="L426" s="8">
        <v>12</v>
      </c>
      <c r="M426" s="8">
        <v>5.9980000000000002</v>
      </c>
    </row>
    <row r="427" spans="1:13" x14ac:dyDescent="0.25">
      <c r="A427" t="s">
        <v>23</v>
      </c>
      <c r="B427" t="s">
        <v>24</v>
      </c>
      <c r="C427" t="s">
        <v>32</v>
      </c>
      <c r="D427" t="s">
        <v>426</v>
      </c>
      <c r="E427" t="s">
        <v>294</v>
      </c>
      <c r="F427" t="s">
        <v>28</v>
      </c>
      <c r="G427" s="40">
        <v>0.501</v>
      </c>
      <c r="H427" t="s">
        <v>29</v>
      </c>
      <c r="I427" s="40">
        <v>0.501</v>
      </c>
      <c r="J427" t="s">
        <v>30</v>
      </c>
      <c r="K427" s="8">
        <v>11.75</v>
      </c>
      <c r="L427" s="8">
        <v>5.8869999999999996</v>
      </c>
      <c r="M427" s="8">
        <v>5.8869999999999996</v>
      </c>
    </row>
    <row r="428" spans="1:13" x14ac:dyDescent="0.25">
      <c r="A428" t="s">
        <v>23</v>
      </c>
      <c r="B428" t="s">
        <v>24</v>
      </c>
      <c r="C428" t="s">
        <v>32</v>
      </c>
      <c r="D428" t="s">
        <v>427</v>
      </c>
      <c r="E428" t="s">
        <v>294</v>
      </c>
      <c r="F428" t="s">
        <v>35</v>
      </c>
      <c r="G428" s="40">
        <v>0.5</v>
      </c>
      <c r="H428" t="s">
        <v>29</v>
      </c>
      <c r="I428" s="40">
        <v>0.5</v>
      </c>
      <c r="J428" t="s">
        <v>30</v>
      </c>
      <c r="K428" s="8">
        <v>24.6</v>
      </c>
      <c r="L428" s="8">
        <v>12.3</v>
      </c>
      <c r="M428" s="8">
        <v>12.3</v>
      </c>
    </row>
    <row r="429" spans="1:13" x14ac:dyDescent="0.25">
      <c r="A429" t="s">
        <v>23</v>
      </c>
      <c r="B429" t="s">
        <v>24</v>
      </c>
      <c r="C429" t="s">
        <v>32</v>
      </c>
      <c r="D429" t="s">
        <v>427</v>
      </c>
      <c r="E429" t="s">
        <v>294</v>
      </c>
      <c r="F429" t="s">
        <v>28</v>
      </c>
      <c r="G429" s="40">
        <v>0.5</v>
      </c>
      <c r="H429" t="s">
        <v>29</v>
      </c>
      <c r="I429" s="40">
        <v>0.5</v>
      </c>
      <c r="J429" t="s">
        <v>30</v>
      </c>
      <c r="K429" s="8">
        <v>8.1999999999999993</v>
      </c>
      <c r="L429" s="8">
        <v>4.0999999999999996</v>
      </c>
      <c r="M429" s="8">
        <v>4.0999999999999996</v>
      </c>
    </row>
    <row r="430" spans="1:13" x14ac:dyDescent="0.25">
      <c r="A430" t="s">
        <v>23</v>
      </c>
      <c r="B430" t="s">
        <v>24</v>
      </c>
      <c r="C430" t="s">
        <v>32</v>
      </c>
      <c r="D430" t="s">
        <v>428</v>
      </c>
      <c r="E430" t="s">
        <v>294</v>
      </c>
      <c r="F430" t="s">
        <v>28</v>
      </c>
      <c r="G430" s="40">
        <v>1</v>
      </c>
      <c r="H430" t="s">
        <v>36</v>
      </c>
      <c r="I430" s="40">
        <v>0.49980000000000002</v>
      </c>
      <c r="J430" t="s">
        <v>30</v>
      </c>
      <c r="K430" s="8">
        <v>29.9</v>
      </c>
      <c r="L430" s="8">
        <v>29.9</v>
      </c>
      <c r="M430" s="8">
        <v>14.944000000000001</v>
      </c>
    </row>
    <row r="431" spans="1:13" x14ac:dyDescent="0.25">
      <c r="A431" t="s">
        <v>23</v>
      </c>
      <c r="B431" t="s">
        <v>24</v>
      </c>
      <c r="C431" t="s">
        <v>32</v>
      </c>
      <c r="D431" t="s">
        <v>429</v>
      </c>
      <c r="E431" t="s">
        <v>294</v>
      </c>
      <c r="F431" t="s">
        <v>28</v>
      </c>
      <c r="G431" s="40">
        <v>0.5</v>
      </c>
      <c r="H431" t="s">
        <v>29</v>
      </c>
      <c r="I431" s="40">
        <v>0.5</v>
      </c>
      <c r="J431" t="s">
        <v>30</v>
      </c>
      <c r="K431" s="8">
        <v>10</v>
      </c>
      <c r="L431" s="8">
        <v>5</v>
      </c>
      <c r="M431" s="8">
        <v>5</v>
      </c>
    </row>
    <row r="432" spans="1:13" x14ac:dyDescent="0.25">
      <c r="A432" t="s">
        <v>23</v>
      </c>
      <c r="B432" t="s">
        <v>24</v>
      </c>
      <c r="C432" t="s">
        <v>32</v>
      </c>
      <c r="D432" t="s">
        <v>430</v>
      </c>
      <c r="E432" t="s">
        <v>294</v>
      </c>
      <c r="F432" t="s">
        <v>28</v>
      </c>
      <c r="G432" s="40">
        <v>1</v>
      </c>
      <c r="H432" t="s">
        <v>36</v>
      </c>
      <c r="I432" s="40">
        <v>1</v>
      </c>
      <c r="J432" t="s">
        <v>30</v>
      </c>
      <c r="K432" s="8">
        <v>17.600000000000001</v>
      </c>
      <c r="L432" s="8">
        <v>17.600000000000001</v>
      </c>
      <c r="M432" s="8">
        <v>17.600000000000001</v>
      </c>
    </row>
    <row r="433" spans="1:13" x14ac:dyDescent="0.25">
      <c r="A433" t="s">
        <v>23</v>
      </c>
      <c r="B433" t="s">
        <v>24</v>
      </c>
      <c r="C433" t="s">
        <v>32</v>
      </c>
      <c r="D433" t="s">
        <v>431</v>
      </c>
      <c r="E433" t="s">
        <v>294</v>
      </c>
      <c r="F433" t="s">
        <v>35</v>
      </c>
      <c r="G433" s="40">
        <v>1</v>
      </c>
      <c r="H433" t="s">
        <v>36</v>
      </c>
      <c r="I433" s="40">
        <v>0.49980000000000002</v>
      </c>
      <c r="J433" t="s">
        <v>30</v>
      </c>
      <c r="K433" s="8">
        <v>7.5</v>
      </c>
      <c r="L433" s="8">
        <v>7.5</v>
      </c>
      <c r="M433" s="8">
        <v>3.7490000000000001</v>
      </c>
    </row>
    <row r="434" spans="1:13" x14ac:dyDescent="0.25">
      <c r="A434" t="s">
        <v>23</v>
      </c>
      <c r="B434" t="s">
        <v>24</v>
      </c>
      <c r="C434" t="s">
        <v>32</v>
      </c>
      <c r="D434" t="s">
        <v>432</v>
      </c>
      <c r="E434" t="s">
        <v>294</v>
      </c>
      <c r="F434" t="s">
        <v>35</v>
      </c>
      <c r="G434" s="40">
        <v>0.5</v>
      </c>
      <c r="H434" t="s">
        <v>29</v>
      </c>
      <c r="I434" s="40">
        <v>0.5</v>
      </c>
      <c r="J434" t="s">
        <v>30</v>
      </c>
      <c r="K434" s="8">
        <v>4.2300000000000004</v>
      </c>
      <c r="L434" s="8">
        <v>2.1150000000000002</v>
      </c>
      <c r="M434" s="8">
        <v>2.1150000000000002</v>
      </c>
    </row>
    <row r="435" spans="1:13" x14ac:dyDescent="0.25">
      <c r="A435" t="s">
        <v>23</v>
      </c>
      <c r="B435" t="s">
        <v>24</v>
      </c>
      <c r="C435" t="s">
        <v>32</v>
      </c>
      <c r="D435" t="s">
        <v>432</v>
      </c>
      <c r="E435" t="s">
        <v>294</v>
      </c>
      <c r="F435" t="s">
        <v>28</v>
      </c>
      <c r="G435" s="40">
        <v>0.5</v>
      </c>
      <c r="H435" t="s">
        <v>29</v>
      </c>
      <c r="I435" s="40">
        <v>0.5</v>
      </c>
      <c r="J435" t="s">
        <v>30</v>
      </c>
      <c r="K435" s="8">
        <v>18.7</v>
      </c>
      <c r="L435" s="8">
        <v>9.35</v>
      </c>
      <c r="M435" s="8">
        <v>9.35</v>
      </c>
    </row>
    <row r="436" spans="1:13" x14ac:dyDescent="0.25">
      <c r="A436" t="s">
        <v>23</v>
      </c>
      <c r="B436" t="s">
        <v>24</v>
      </c>
      <c r="C436" t="s">
        <v>32</v>
      </c>
      <c r="D436" t="s">
        <v>433</v>
      </c>
      <c r="E436" t="s">
        <v>294</v>
      </c>
      <c r="F436" t="s">
        <v>28</v>
      </c>
      <c r="G436" s="40">
        <v>0.2</v>
      </c>
      <c r="H436" t="s">
        <v>29</v>
      </c>
      <c r="I436" s="40">
        <v>0.2</v>
      </c>
      <c r="J436" t="s">
        <v>30</v>
      </c>
      <c r="K436" s="8">
        <v>12</v>
      </c>
      <c r="L436" s="8">
        <v>2.4</v>
      </c>
      <c r="M436" s="8">
        <v>2.4</v>
      </c>
    </row>
    <row r="437" spans="1:13" x14ac:dyDescent="0.25">
      <c r="A437" t="s">
        <v>23</v>
      </c>
      <c r="B437" t="s">
        <v>24</v>
      </c>
      <c r="C437" t="s">
        <v>32</v>
      </c>
      <c r="D437" t="s">
        <v>434</v>
      </c>
      <c r="E437" t="s">
        <v>294</v>
      </c>
      <c r="F437" t="s">
        <v>35</v>
      </c>
      <c r="G437" s="40">
        <v>0.5</v>
      </c>
      <c r="H437" t="s">
        <v>29</v>
      </c>
      <c r="I437" s="40">
        <v>0.5</v>
      </c>
      <c r="J437" t="s">
        <v>30</v>
      </c>
      <c r="K437" s="8">
        <v>14.35</v>
      </c>
      <c r="L437" s="8">
        <v>7.1749999999999998</v>
      </c>
      <c r="M437" s="8">
        <v>7.1749999999999998</v>
      </c>
    </row>
    <row r="438" spans="1:13" x14ac:dyDescent="0.25">
      <c r="A438" t="s">
        <v>23</v>
      </c>
      <c r="B438" t="s">
        <v>24</v>
      </c>
      <c r="C438" t="s">
        <v>32</v>
      </c>
      <c r="D438" t="s">
        <v>434</v>
      </c>
      <c r="E438" t="s">
        <v>294</v>
      </c>
      <c r="F438" t="s">
        <v>28</v>
      </c>
      <c r="G438" s="40">
        <v>0.5</v>
      </c>
      <c r="H438" t="s">
        <v>29</v>
      </c>
      <c r="I438" s="40">
        <v>0.5</v>
      </c>
      <c r="J438" t="s">
        <v>30</v>
      </c>
      <c r="K438" s="8">
        <v>12.3</v>
      </c>
      <c r="L438" s="8">
        <v>6.15</v>
      </c>
      <c r="M438" s="8">
        <v>6.15</v>
      </c>
    </row>
    <row r="439" spans="1:13" x14ac:dyDescent="0.25">
      <c r="A439" t="s">
        <v>23</v>
      </c>
      <c r="B439" t="s">
        <v>24</v>
      </c>
      <c r="C439" t="s">
        <v>32</v>
      </c>
      <c r="D439" t="s">
        <v>435</v>
      </c>
      <c r="E439" t="s">
        <v>294</v>
      </c>
      <c r="F439" t="s">
        <v>28</v>
      </c>
      <c r="G439" s="40">
        <v>1</v>
      </c>
      <c r="H439" t="s">
        <v>36</v>
      </c>
      <c r="I439" s="40">
        <v>0.49980000000000002</v>
      </c>
      <c r="J439" t="s">
        <v>30</v>
      </c>
      <c r="K439" s="8">
        <v>18</v>
      </c>
      <c r="L439" s="8">
        <v>18</v>
      </c>
      <c r="M439" s="8">
        <v>8.9960000000000004</v>
      </c>
    </row>
    <row r="440" spans="1:13" x14ac:dyDescent="0.25">
      <c r="A440" t="s">
        <v>23</v>
      </c>
      <c r="B440" t="s">
        <v>24</v>
      </c>
      <c r="C440" t="s">
        <v>32</v>
      </c>
      <c r="D440" t="s">
        <v>436</v>
      </c>
      <c r="E440" t="s">
        <v>294</v>
      </c>
      <c r="F440" t="s">
        <v>28</v>
      </c>
      <c r="G440" s="40">
        <v>0.19500000000000001</v>
      </c>
      <c r="H440" t="s">
        <v>29</v>
      </c>
      <c r="I440" s="40">
        <v>0.19500000000000001</v>
      </c>
      <c r="J440" t="s">
        <v>30</v>
      </c>
      <c r="K440" s="8">
        <v>9.1999999999999993</v>
      </c>
      <c r="L440" s="8">
        <v>1.7949999999999999</v>
      </c>
      <c r="M440" s="8">
        <v>1.7949999999999999</v>
      </c>
    </row>
    <row r="441" spans="1:13" x14ac:dyDescent="0.25">
      <c r="A441" t="s">
        <v>23</v>
      </c>
      <c r="B441" t="s">
        <v>24</v>
      </c>
      <c r="C441" t="s">
        <v>32</v>
      </c>
      <c r="D441" t="s">
        <v>437</v>
      </c>
      <c r="E441" t="s">
        <v>294</v>
      </c>
      <c r="F441" t="s">
        <v>28</v>
      </c>
      <c r="G441" s="40">
        <v>0.5</v>
      </c>
      <c r="H441" t="s">
        <v>29</v>
      </c>
      <c r="I441" s="40">
        <v>0.5</v>
      </c>
      <c r="J441" t="s">
        <v>30</v>
      </c>
      <c r="K441" s="8">
        <v>12.8</v>
      </c>
      <c r="L441" s="8">
        <v>6.4</v>
      </c>
      <c r="M441" s="8">
        <v>6.4</v>
      </c>
    </row>
    <row r="442" spans="1:13" x14ac:dyDescent="0.25">
      <c r="A442" t="s">
        <v>23</v>
      </c>
      <c r="B442" t="s">
        <v>24</v>
      </c>
      <c r="C442" t="s">
        <v>32</v>
      </c>
      <c r="D442" t="s">
        <v>438</v>
      </c>
      <c r="E442" t="s">
        <v>294</v>
      </c>
      <c r="F442" t="s">
        <v>28</v>
      </c>
      <c r="G442" s="40">
        <v>0.5</v>
      </c>
      <c r="H442" t="s">
        <v>29</v>
      </c>
      <c r="I442" s="40">
        <v>0.5</v>
      </c>
      <c r="J442" t="s">
        <v>30</v>
      </c>
      <c r="K442" s="8">
        <v>8</v>
      </c>
      <c r="L442" s="8">
        <v>4</v>
      </c>
      <c r="M442" s="8">
        <v>4</v>
      </c>
    </row>
    <row r="443" spans="1:13" x14ac:dyDescent="0.25">
      <c r="A443" t="s">
        <v>23</v>
      </c>
      <c r="B443" t="s">
        <v>24</v>
      </c>
      <c r="C443" t="s">
        <v>32</v>
      </c>
      <c r="D443" t="s">
        <v>439</v>
      </c>
      <c r="E443" t="s">
        <v>294</v>
      </c>
      <c r="F443" t="s">
        <v>28</v>
      </c>
      <c r="G443" s="40">
        <v>0.5</v>
      </c>
      <c r="H443" t="s">
        <v>29</v>
      </c>
      <c r="I443" s="40">
        <v>0.5</v>
      </c>
      <c r="J443" t="s">
        <v>30</v>
      </c>
      <c r="K443" s="8">
        <v>10.25</v>
      </c>
      <c r="L443" s="8">
        <v>5.125</v>
      </c>
      <c r="M443" s="8">
        <v>5.125</v>
      </c>
    </row>
    <row r="444" spans="1:13" x14ac:dyDescent="0.25">
      <c r="A444" t="s">
        <v>23</v>
      </c>
      <c r="B444" t="s">
        <v>24</v>
      </c>
      <c r="C444" t="s">
        <v>32</v>
      </c>
      <c r="D444" t="s">
        <v>440</v>
      </c>
      <c r="E444" t="s">
        <v>294</v>
      </c>
      <c r="F444" t="s">
        <v>28</v>
      </c>
      <c r="G444" s="40">
        <v>0.5</v>
      </c>
      <c r="H444" t="s">
        <v>29</v>
      </c>
      <c r="I444" s="40">
        <v>0.5</v>
      </c>
      <c r="J444" t="s">
        <v>30</v>
      </c>
      <c r="K444" s="8">
        <v>12</v>
      </c>
      <c r="L444" s="8">
        <v>6</v>
      </c>
      <c r="M444" s="8">
        <v>6</v>
      </c>
    </row>
    <row r="445" spans="1:13" x14ac:dyDescent="0.25">
      <c r="A445" t="s">
        <v>23</v>
      </c>
      <c r="B445" t="s">
        <v>24</v>
      </c>
      <c r="C445" t="s">
        <v>32</v>
      </c>
      <c r="D445" t="s">
        <v>441</v>
      </c>
      <c r="E445" t="s">
        <v>294</v>
      </c>
      <c r="F445" t="s">
        <v>28</v>
      </c>
      <c r="G445" s="40">
        <v>0.5</v>
      </c>
      <c r="H445" t="s">
        <v>29</v>
      </c>
      <c r="I445" s="40">
        <v>0.5</v>
      </c>
      <c r="J445" t="s">
        <v>30</v>
      </c>
      <c r="K445" s="8">
        <v>11</v>
      </c>
      <c r="L445" s="8">
        <v>5.5</v>
      </c>
      <c r="M445" s="8">
        <v>5.5</v>
      </c>
    </row>
    <row r="446" spans="1:13" x14ac:dyDescent="0.25">
      <c r="A446" t="s">
        <v>23</v>
      </c>
      <c r="B446" t="s">
        <v>24</v>
      </c>
      <c r="C446" t="s">
        <v>32</v>
      </c>
      <c r="D446" t="s">
        <v>442</v>
      </c>
      <c r="E446" t="s">
        <v>294</v>
      </c>
      <c r="F446" t="s">
        <v>35</v>
      </c>
      <c r="G446" s="40">
        <v>0.2</v>
      </c>
      <c r="H446" t="s">
        <v>29</v>
      </c>
      <c r="I446" s="40">
        <v>0.2</v>
      </c>
      <c r="J446" t="s">
        <v>30</v>
      </c>
      <c r="K446" s="8">
        <v>9</v>
      </c>
      <c r="L446" s="8">
        <v>1.8</v>
      </c>
      <c r="M446" s="8">
        <v>1.8</v>
      </c>
    </row>
    <row r="447" spans="1:13" x14ac:dyDescent="0.25">
      <c r="A447" t="s">
        <v>23</v>
      </c>
      <c r="B447" t="s">
        <v>24</v>
      </c>
      <c r="C447" t="s">
        <v>32</v>
      </c>
      <c r="D447" t="s">
        <v>443</v>
      </c>
      <c r="E447" t="s">
        <v>294</v>
      </c>
      <c r="F447" t="s">
        <v>28</v>
      </c>
      <c r="G447" s="40">
        <v>0.5</v>
      </c>
      <c r="H447" t="s">
        <v>29</v>
      </c>
      <c r="I447" s="40">
        <v>0.5</v>
      </c>
      <c r="J447" t="s">
        <v>30</v>
      </c>
      <c r="K447" s="8">
        <v>15.4</v>
      </c>
      <c r="L447" s="8">
        <v>7.7</v>
      </c>
      <c r="M447" s="8">
        <v>7.7</v>
      </c>
    </row>
    <row r="448" spans="1:13" x14ac:dyDescent="0.25">
      <c r="A448" t="s">
        <v>23</v>
      </c>
      <c r="B448" t="s">
        <v>24</v>
      </c>
      <c r="C448" t="s">
        <v>32</v>
      </c>
      <c r="D448" t="s">
        <v>444</v>
      </c>
      <c r="E448" t="s">
        <v>294</v>
      </c>
      <c r="F448" t="s">
        <v>28</v>
      </c>
      <c r="G448" s="40">
        <v>0.2</v>
      </c>
      <c r="H448" t="s">
        <v>29</v>
      </c>
      <c r="I448" s="40">
        <v>0.2</v>
      </c>
      <c r="J448" t="s">
        <v>30</v>
      </c>
      <c r="K448" s="8">
        <v>17</v>
      </c>
      <c r="L448" s="8">
        <v>3.4</v>
      </c>
      <c r="M448" s="8">
        <v>3.4</v>
      </c>
    </row>
    <row r="449" spans="1:13" x14ac:dyDescent="0.25">
      <c r="A449" t="s">
        <v>23</v>
      </c>
      <c r="B449" t="s">
        <v>24</v>
      </c>
      <c r="C449" t="s">
        <v>32</v>
      </c>
      <c r="D449" t="s">
        <v>445</v>
      </c>
      <c r="E449" t="s">
        <v>294</v>
      </c>
      <c r="F449" t="s">
        <v>28</v>
      </c>
      <c r="G449" s="40">
        <v>1</v>
      </c>
      <c r="H449" t="s">
        <v>36</v>
      </c>
      <c r="I449" s="40">
        <v>0.49980000000000002</v>
      </c>
      <c r="J449" t="s">
        <v>30</v>
      </c>
      <c r="K449" s="8">
        <v>11.5</v>
      </c>
      <c r="L449" s="8">
        <v>11.5</v>
      </c>
      <c r="M449" s="8">
        <v>5.7480000000000002</v>
      </c>
    </row>
    <row r="450" spans="1:13" x14ac:dyDescent="0.25">
      <c r="A450" t="s">
        <v>23</v>
      </c>
      <c r="B450" t="s">
        <v>24</v>
      </c>
      <c r="C450" t="s">
        <v>32</v>
      </c>
      <c r="D450" t="s">
        <v>446</v>
      </c>
      <c r="E450" t="s">
        <v>294</v>
      </c>
      <c r="F450" t="s">
        <v>28</v>
      </c>
      <c r="G450" s="40">
        <v>0.5</v>
      </c>
      <c r="H450" t="s">
        <v>29</v>
      </c>
      <c r="I450" s="40">
        <v>0.5</v>
      </c>
      <c r="J450" t="s">
        <v>30</v>
      </c>
      <c r="K450" s="8">
        <v>8.1999999999999993</v>
      </c>
      <c r="L450" s="8">
        <v>4.0999999999999996</v>
      </c>
      <c r="M450" s="8">
        <v>4.0999999999999996</v>
      </c>
    </row>
    <row r="451" spans="1:13" x14ac:dyDescent="0.25">
      <c r="A451" t="s">
        <v>23</v>
      </c>
      <c r="B451" t="s">
        <v>24</v>
      </c>
      <c r="C451" t="s">
        <v>32</v>
      </c>
      <c r="D451" t="s">
        <v>447</v>
      </c>
      <c r="E451" t="s">
        <v>294</v>
      </c>
      <c r="F451" t="s">
        <v>28</v>
      </c>
      <c r="G451" s="40">
        <v>0.5</v>
      </c>
      <c r="H451" t="s">
        <v>29</v>
      </c>
      <c r="I451" s="40">
        <v>0.5</v>
      </c>
      <c r="J451" t="s">
        <v>30</v>
      </c>
      <c r="K451" s="8">
        <v>5.6</v>
      </c>
      <c r="L451" s="8">
        <v>2.8</v>
      </c>
      <c r="M451" s="8">
        <v>2.8</v>
      </c>
    </row>
    <row r="452" spans="1:13" x14ac:dyDescent="0.25">
      <c r="A452" t="s">
        <v>23</v>
      </c>
      <c r="B452" t="s">
        <v>24</v>
      </c>
      <c r="C452" t="s">
        <v>32</v>
      </c>
      <c r="D452" t="s">
        <v>448</v>
      </c>
      <c r="E452" t="s">
        <v>294</v>
      </c>
      <c r="F452" t="s">
        <v>28</v>
      </c>
      <c r="G452" s="40">
        <v>1</v>
      </c>
      <c r="H452" t="s">
        <v>36</v>
      </c>
      <c r="I452" s="40">
        <v>0.49980000000000002</v>
      </c>
      <c r="J452" t="s">
        <v>30</v>
      </c>
      <c r="K452" s="8">
        <v>9.1999999999999993</v>
      </c>
      <c r="L452" s="8">
        <v>9.1999999999999993</v>
      </c>
      <c r="M452" s="8">
        <v>4.5979999999999999</v>
      </c>
    </row>
    <row r="453" spans="1:13" x14ac:dyDescent="0.25">
      <c r="A453" t="s">
        <v>23</v>
      </c>
      <c r="B453" t="s">
        <v>24</v>
      </c>
      <c r="C453" t="s">
        <v>32</v>
      </c>
      <c r="D453" t="s">
        <v>449</v>
      </c>
      <c r="E453" t="s">
        <v>294</v>
      </c>
      <c r="F453" t="s">
        <v>28</v>
      </c>
      <c r="G453" s="40">
        <v>0.5</v>
      </c>
      <c r="H453" t="s">
        <v>29</v>
      </c>
      <c r="I453" s="40">
        <v>0.5</v>
      </c>
      <c r="J453" t="s">
        <v>30</v>
      </c>
      <c r="K453" s="8">
        <v>18.45</v>
      </c>
      <c r="L453" s="8">
        <v>9.2249999999999996</v>
      </c>
      <c r="M453" s="8">
        <v>9.2249999999999996</v>
      </c>
    </row>
    <row r="454" spans="1:13" x14ac:dyDescent="0.25">
      <c r="A454" t="s">
        <v>23</v>
      </c>
      <c r="B454" t="s">
        <v>24</v>
      </c>
      <c r="C454" t="s">
        <v>32</v>
      </c>
      <c r="D454" t="s">
        <v>450</v>
      </c>
      <c r="E454" t="s">
        <v>294</v>
      </c>
      <c r="F454" t="s">
        <v>28</v>
      </c>
      <c r="G454" s="40">
        <v>1</v>
      </c>
      <c r="H454" t="s">
        <v>36</v>
      </c>
      <c r="I454" s="40">
        <v>0.49980000000000002</v>
      </c>
      <c r="J454" t="s">
        <v>30</v>
      </c>
      <c r="K454" s="8">
        <v>6</v>
      </c>
      <c r="L454" s="8">
        <v>6</v>
      </c>
      <c r="M454" s="8">
        <v>2.9990000000000001</v>
      </c>
    </row>
    <row r="455" spans="1:13" x14ac:dyDescent="0.25">
      <c r="A455" t="s">
        <v>23</v>
      </c>
      <c r="B455" t="s">
        <v>24</v>
      </c>
      <c r="C455" t="s">
        <v>32</v>
      </c>
      <c r="D455" t="s">
        <v>451</v>
      </c>
      <c r="E455" t="s">
        <v>294</v>
      </c>
      <c r="F455" t="s">
        <v>28</v>
      </c>
      <c r="G455" s="40">
        <v>0.5</v>
      </c>
      <c r="H455" t="s">
        <v>29</v>
      </c>
      <c r="I455" s="40">
        <v>0.5</v>
      </c>
      <c r="J455" t="s">
        <v>30</v>
      </c>
      <c r="K455" s="8">
        <v>20.5</v>
      </c>
      <c r="L455" s="8">
        <v>10.25</v>
      </c>
      <c r="M455" s="8">
        <v>10.25</v>
      </c>
    </row>
    <row r="456" spans="1:13" x14ac:dyDescent="0.25">
      <c r="A456" t="s">
        <v>23</v>
      </c>
      <c r="B456" t="s">
        <v>24</v>
      </c>
      <c r="C456" t="s">
        <v>32</v>
      </c>
      <c r="D456" t="s">
        <v>452</v>
      </c>
      <c r="E456" t="s">
        <v>294</v>
      </c>
      <c r="F456" t="s">
        <v>28</v>
      </c>
      <c r="G456" s="40">
        <v>1</v>
      </c>
      <c r="H456" t="s">
        <v>36</v>
      </c>
      <c r="I456" s="40">
        <v>0.49980000000000002</v>
      </c>
      <c r="J456" t="s">
        <v>30</v>
      </c>
      <c r="K456" s="8">
        <v>6.9</v>
      </c>
      <c r="L456" s="8">
        <v>6.9</v>
      </c>
      <c r="M456" s="8">
        <v>3.4489999999999998</v>
      </c>
    </row>
    <row r="457" spans="1:13" x14ac:dyDescent="0.25">
      <c r="A457" t="s">
        <v>23</v>
      </c>
      <c r="B457" t="s">
        <v>24</v>
      </c>
      <c r="C457" t="s">
        <v>32</v>
      </c>
      <c r="D457" t="s">
        <v>453</v>
      </c>
      <c r="E457" t="s">
        <v>294</v>
      </c>
      <c r="F457" t="s">
        <v>28</v>
      </c>
      <c r="G457" s="40">
        <v>1</v>
      </c>
      <c r="H457" t="s">
        <v>36</v>
      </c>
      <c r="I457" s="40">
        <v>0.49980000000000002</v>
      </c>
      <c r="J457" t="s">
        <v>30</v>
      </c>
      <c r="K457" s="8">
        <v>11.5</v>
      </c>
      <c r="L457" s="8">
        <v>11.5</v>
      </c>
      <c r="M457" s="8">
        <v>5.7480000000000002</v>
      </c>
    </row>
    <row r="458" spans="1:13" x14ac:dyDescent="0.25">
      <c r="A458" t="s">
        <v>23</v>
      </c>
      <c r="B458" t="s">
        <v>24</v>
      </c>
      <c r="C458" t="s">
        <v>32</v>
      </c>
      <c r="D458" t="s">
        <v>454</v>
      </c>
      <c r="E458" t="s">
        <v>294</v>
      </c>
      <c r="F458" t="s">
        <v>28</v>
      </c>
      <c r="G458" s="40">
        <v>1</v>
      </c>
      <c r="H458" t="s">
        <v>36</v>
      </c>
      <c r="I458" s="40">
        <v>0.49980000000000002</v>
      </c>
      <c r="J458" t="s">
        <v>30</v>
      </c>
      <c r="K458" s="8">
        <v>16</v>
      </c>
      <c r="L458" s="8">
        <v>16</v>
      </c>
      <c r="M458" s="8">
        <v>7.9969999999999999</v>
      </c>
    </row>
    <row r="459" spans="1:13" x14ac:dyDescent="0.25">
      <c r="A459" t="s">
        <v>23</v>
      </c>
      <c r="B459" t="s">
        <v>24</v>
      </c>
      <c r="C459" t="s">
        <v>32</v>
      </c>
      <c r="D459" t="s">
        <v>455</v>
      </c>
      <c r="E459" t="s">
        <v>294</v>
      </c>
      <c r="F459" t="s">
        <v>28</v>
      </c>
      <c r="G459" s="40">
        <v>1</v>
      </c>
      <c r="H459" t="s">
        <v>36</v>
      </c>
      <c r="I459" s="40">
        <v>0.49980000000000002</v>
      </c>
      <c r="J459" t="s">
        <v>30</v>
      </c>
      <c r="K459" s="8">
        <v>9.1999999999999993</v>
      </c>
      <c r="L459" s="8">
        <v>9.1999999999999993</v>
      </c>
      <c r="M459" s="8">
        <v>4.5979999999999999</v>
      </c>
    </row>
    <row r="460" spans="1:13" x14ac:dyDescent="0.25">
      <c r="A460" t="s">
        <v>23</v>
      </c>
      <c r="B460" t="s">
        <v>24</v>
      </c>
      <c r="C460" t="s">
        <v>32</v>
      </c>
      <c r="D460" t="s">
        <v>456</v>
      </c>
      <c r="E460" t="s">
        <v>294</v>
      </c>
      <c r="F460" t="s">
        <v>28</v>
      </c>
      <c r="G460" s="40">
        <v>0.5</v>
      </c>
      <c r="H460" t="s">
        <v>29</v>
      </c>
      <c r="I460" s="40">
        <v>0.5</v>
      </c>
      <c r="J460" t="s">
        <v>30</v>
      </c>
      <c r="K460" s="8">
        <v>8.35</v>
      </c>
      <c r="L460" s="8">
        <v>4.1749999999999998</v>
      </c>
      <c r="M460" s="8">
        <v>4.1749999999999998</v>
      </c>
    </row>
    <row r="461" spans="1:13" x14ac:dyDescent="0.25">
      <c r="A461" t="s">
        <v>23</v>
      </c>
      <c r="B461" t="s">
        <v>24</v>
      </c>
      <c r="C461" t="s">
        <v>32</v>
      </c>
      <c r="D461" t="s">
        <v>457</v>
      </c>
      <c r="E461" t="s">
        <v>294</v>
      </c>
      <c r="F461" t="s">
        <v>28</v>
      </c>
      <c r="G461" s="40">
        <v>1</v>
      </c>
      <c r="H461" t="s">
        <v>36</v>
      </c>
      <c r="I461" s="40">
        <v>1</v>
      </c>
      <c r="J461" t="s">
        <v>30</v>
      </c>
      <c r="K461" s="8">
        <v>13.2</v>
      </c>
      <c r="L461" s="8">
        <v>13.2</v>
      </c>
      <c r="M461" s="8">
        <v>13.2</v>
      </c>
    </row>
    <row r="462" spans="1:13" x14ac:dyDescent="0.25">
      <c r="A462" t="s">
        <v>23</v>
      </c>
      <c r="B462" t="s">
        <v>24</v>
      </c>
      <c r="C462" t="s">
        <v>32</v>
      </c>
      <c r="D462" t="s">
        <v>458</v>
      </c>
      <c r="E462" t="s">
        <v>294</v>
      </c>
      <c r="F462" t="s">
        <v>28</v>
      </c>
      <c r="G462" s="40">
        <v>0.5</v>
      </c>
      <c r="H462" t="s">
        <v>29</v>
      </c>
      <c r="I462" s="40">
        <v>0.5</v>
      </c>
      <c r="J462" t="s">
        <v>30</v>
      </c>
      <c r="K462" s="8">
        <v>12</v>
      </c>
      <c r="L462" s="8">
        <v>6</v>
      </c>
      <c r="M462" s="8">
        <v>6</v>
      </c>
    </row>
    <row r="463" spans="1:13" x14ac:dyDescent="0.25">
      <c r="A463" t="s">
        <v>23</v>
      </c>
      <c r="B463" t="s">
        <v>24</v>
      </c>
      <c r="C463" t="s">
        <v>32</v>
      </c>
      <c r="D463" t="s">
        <v>459</v>
      </c>
      <c r="E463" t="s">
        <v>294</v>
      </c>
      <c r="F463" t="s">
        <v>28</v>
      </c>
      <c r="G463" s="40">
        <v>1</v>
      </c>
      <c r="H463" t="s">
        <v>36</v>
      </c>
      <c r="I463" s="40">
        <v>0.49980000000000002</v>
      </c>
      <c r="J463" t="s">
        <v>30</v>
      </c>
      <c r="K463" s="8">
        <v>7.05</v>
      </c>
      <c r="L463" s="8">
        <v>7.05</v>
      </c>
      <c r="M463" s="8">
        <v>3.524</v>
      </c>
    </row>
    <row r="464" spans="1:13" x14ac:dyDescent="0.25">
      <c r="A464" t="s">
        <v>23</v>
      </c>
      <c r="B464" t="s">
        <v>24</v>
      </c>
      <c r="C464" t="s">
        <v>32</v>
      </c>
      <c r="D464" t="s">
        <v>460</v>
      </c>
      <c r="E464" t="s">
        <v>294</v>
      </c>
      <c r="F464" t="s">
        <v>28</v>
      </c>
      <c r="G464" s="40">
        <v>1</v>
      </c>
      <c r="H464" t="s">
        <v>36</v>
      </c>
      <c r="I464" s="40">
        <v>0.49980000000000002</v>
      </c>
      <c r="J464" t="s">
        <v>30</v>
      </c>
      <c r="K464" s="8">
        <v>11.5</v>
      </c>
      <c r="L464" s="8">
        <v>11.5</v>
      </c>
      <c r="M464" s="8">
        <v>5.7480000000000002</v>
      </c>
    </row>
    <row r="465" spans="1:13" x14ac:dyDescent="0.25">
      <c r="A465" t="s">
        <v>23</v>
      </c>
      <c r="B465" t="s">
        <v>24</v>
      </c>
      <c r="C465" t="s">
        <v>32</v>
      </c>
      <c r="D465" t="s">
        <v>461</v>
      </c>
      <c r="E465" t="s">
        <v>294</v>
      </c>
      <c r="F465" t="s">
        <v>28</v>
      </c>
      <c r="G465" s="40">
        <v>0.501</v>
      </c>
      <c r="H465" t="s">
        <v>29</v>
      </c>
      <c r="I465" s="40">
        <v>0.501</v>
      </c>
      <c r="J465" t="s">
        <v>30</v>
      </c>
      <c r="K465" s="8">
        <v>10.25</v>
      </c>
      <c r="L465" s="8">
        <v>5.1349999999999998</v>
      </c>
      <c r="M465" s="8">
        <v>5.1349999999999998</v>
      </c>
    </row>
    <row r="466" spans="1:13" x14ac:dyDescent="0.25">
      <c r="A466" t="s">
        <v>23</v>
      </c>
      <c r="B466" t="s">
        <v>24</v>
      </c>
      <c r="C466" t="s">
        <v>32</v>
      </c>
      <c r="D466" t="s">
        <v>462</v>
      </c>
      <c r="E466" t="s">
        <v>294</v>
      </c>
      <c r="F466" t="s">
        <v>28</v>
      </c>
      <c r="G466" s="40">
        <v>0.5</v>
      </c>
      <c r="H466" t="s">
        <v>29</v>
      </c>
      <c r="I466" s="40">
        <v>0.5</v>
      </c>
      <c r="J466" t="s">
        <v>30</v>
      </c>
      <c r="K466" s="8">
        <v>20.7</v>
      </c>
      <c r="L466" s="8">
        <v>10.35</v>
      </c>
      <c r="M466" s="8">
        <v>10.35</v>
      </c>
    </row>
    <row r="467" spans="1:13" x14ac:dyDescent="0.25">
      <c r="A467" t="s">
        <v>23</v>
      </c>
      <c r="B467" t="s">
        <v>24</v>
      </c>
      <c r="C467" t="s">
        <v>32</v>
      </c>
      <c r="D467" t="s">
        <v>463</v>
      </c>
      <c r="E467" t="s">
        <v>294</v>
      </c>
      <c r="F467" t="s">
        <v>28</v>
      </c>
      <c r="G467" s="40">
        <v>0.5</v>
      </c>
      <c r="H467" t="s">
        <v>29</v>
      </c>
      <c r="I467" s="40">
        <v>0.5</v>
      </c>
      <c r="J467" t="s">
        <v>30</v>
      </c>
      <c r="K467" s="8">
        <v>12</v>
      </c>
      <c r="L467" s="8">
        <v>6</v>
      </c>
      <c r="M467" s="8">
        <v>6</v>
      </c>
    </row>
    <row r="468" spans="1:13" hidden="1" x14ac:dyDescent="0.25">
      <c r="A468" t="s">
        <v>23</v>
      </c>
      <c r="B468" t="s">
        <v>24</v>
      </c>
      <c r="C468" t="s">
        <v>32</v>
      </c>
      <c r="D468" t="s">
        <v>464</v>
      </c>
      <c r="E468" t="s">
        <v>294</v>
      </c>
      <c r="F468" t="s">
        <v>28</v>
      </c>
      <c r="G468" s="40">
        <v>1</v>
      </c>
      <c r="H468" t="s">
        <v>36</v>
      </c>
      <c r="I468" s="40">
        <v>1</v>
      </c>
      <c r="J468" t="s">
        <v>119</v>
      </c>
      <c r="K468" s="8">
        <v>22</v>
      </c>
      <c r="L468" s="8">
        <v>22</v>
      </c>
      <c r="M468" s="8">
        <v>22</v>
      </c>
    </row>
    <row r="469" spans="1:13" hidden="1" x14ac:dyDescent="0.25">
      <c r="A469" t="s">
        <v>23</v>
      </c>
      <c r="B469" t="s">
        <v>24</v>
      </c>
      <c r="C469" t="s">
        <v>32</v>
      </c>
      <c r="D469" t="s">
        <v>465</v>
      </c>
      <c r="E469" t="s">
        <v>294</v>
      </c>
      <c r="F469" t="s">
        <v>28</v>
      </c>
      <c r="G469" s="40">
        <v>1</v>
      </c>
      <c r="H469" t="s">
        <v>36</v>
      </c>
      <c r="I469" s="40">
        <v>1</v>
      </c>
      <c r="J469" t="s">
        <v>119</v>
      </c>
      <c r="K469" s="8">
        <v>15.8</v>
      </c>
      <c r="L469" s="8">
        <v>15.8</v>
      </c>
      <c r="M469" s="8">
        <v>15.8</v>
      </c>
    </row>
    <row r="470" spans="1:13" hidden="1" x14ac:dyDescent="0.25">
      <c r="A470" t="s">
        <v>23</v>
      </c>
      <c r="B470" t="s">
        <v>24</v>
      </c>
      <c r="C470" t="s">
        <v>32</v>
      </c>
      <c r="D470" t="s">
        <v>466</v>
      </c>
      <c r="E470" t="s">
        <v>294</v>
      </c>
      <c r="F470" t="s">
        <v>28</v>
      </c>
      <c r="G470" s="40">
        <v>1</v>
      </c>
      <c r="H470" t="s">
        <v>36</v>
      </c>
      <c r="I470" s="40">
        <v>1</v>
      </c>
      <c r="J470" t="s">
        <v>119</v>
      </c>
      <c r="K470" s="8">
        <v>13.2</v>
      </c>
      <c r="L470" s="8">
        <v>13.2</v>
      </c>
      <c r="M470" s="8">
        <v>13.2</v>
      </c>
    </row>
    <row r="471" spans="1:13" hidden="1" x14ac:dyDescent="0.25">
      <c r="A471" t="s">
        <v>23</v>
      </c>
      <c r="B471" t="s">
        <v>24</v>
      </c>
      <c r="C471" t="s">
        <v>32</v>
      </c>
      <c r="D471" t="s">
        <v>467</v>
      </c>
      <c r="E471" t="s">
        <v>294</v>
      </c>
      <c r="F471" t="s">
        <v>28</v>
      </c>
      <c r="G471" s="40">
        <v>1</v>
      </c>
      <c r="H471" t="s">
        <v>36</v>
      </c>
      <c r="I471" s="40">
        <v>1</v>
      </c>
      <c r="J471" t="s">
        <v>119</v>
      </c>
      <c r="K471" s="8">
        <v>15.4</v>
      </c>
      <c r="L471" s="8">
        <v>15.4</v>
      </c>
      <c r="M471" s="8">
        <v>15.4</v>
      </c>
    </row>
    <row r="472" spans="1:13" hidden="1" x14ac:dyDescent="0.25">
      <c r="A472" t="s">
        <v>23</v>
      </c>
      <c r="B472" t="s">
        <v>24</v>
      </c>
      <c r="C472" t="s">
        <v>32</v>
      </c>
      <c r="D472" t="s">
        <v>468</v>
      </c>
      <c r="E472" t="s">
        <v>294</v>
      </c>
      <c r="F472" t="s">
        <v>28</v>
      </c>
      <c r="G472" s="40">
        <v>1</v>
      </c>
      <c r="H472" t="s">
        <v>36</v>
      </c>
      <c r="I472" s="40">
        <v>1</v>
      </c>
      <c r="J472" t="s">
        <v>119</v>
      </c>
      <c r="K472" s="8">
        <v>8.8000000000000007</v>
      </c>
      <c r="L472" s="8">
        <v>8.8000000000000007</v>
      </c>
      <c r="M472" s="8">
        <v>8.8000000000000007</v>
      </c>
    </row>
    <row r="473" spans="1:13" hidden="1" x14ac:dyDescent="0.25">
      <c r="A473" t="s">
        <v>23</v>
      </c>
      <c r="B473" t="s">
        <v>24</v>
      </c>
      <c r="C473" t="s">
        <v>32</v>
      </c>
      <c r="D473" t="s">
        <v>469</v>
      </c>
      <c r="E473" t="s">
        <v>294</v>
      </c>
      <c r="F473" t="s">
        <v>28</v>
      </c>
      <c r="G473" s="40">
        <v>1</v>
      </c>
      <c r="H473" t="s">
        <v>36</v>
      </c>
      <c r="I473" s="40">
        <v>1</v>
      </c>
      <c r="J473" t="s">
        <v>119</v>
      </c>
      <c r="K473" s="8">
        <v>32.200000000000003</v>
      </c>
      <c r="L473" s="8">
        <v>32.200000000000003</v>
      </c>
      <c r="M473" s="8">
        <v>32.200000000000003</v>
      </c>
    </row>
    <row r="474" spans="1:13" hidden="1" x14ac:dyDescent="0.25">
      <c r="A474" t="s">
        <v>23</v>
      </c>
      <c r="B474" t="s">
        <v>24</v>
      </c>
      <c r="C474" t="s">
        <v>32</v>
      </c>
      <c r="D474" t="s">
        <v>470</v>
      </c>
      <c r="E474" t="s">
        <v>294</v>
      </c>
      <c r="F474" t="s">
        <v>28</v>
      </c>
      <c r="G474" s="40">
        <v>1</v>
      </c>
      <c r="H474" t="s">
        <v>36</v>
      </c>
      <c r="I474" s="40">
        <v>1</v>
      </c>
      <c r="J474" t="s">
        <v>119</v>
      </c>
      <c r="K474" s="8">
        <v>18</v>
      </c>
      <c r="L474" s="8">
        <v>18</v>
      </c>
      <c r="M474" s="8">
        <v>18</v>
      </c>
    </row>
    <row r="475" spans="1:13" hidden="1" x14ac:dyDescent="0.25">
      <c r="A475" t="s">
        <v>23</v>
      </c>
      <c r="B475" t="s">
        <v>24</v>
      </c>
      <c r="C475" t="s">
        <v>32</v>
      </c>
      <c r="D475" t="s">
        <v>471</v>
      </c>
      <c r="E475" t="s">
        <v>294</v>
      </c>
      <c r="F475" t="s">
        <v>28</v>
      </c>
      <c r="G475" s="40">
        <v>1</v>
      </c>
      <c r="H475" t="s">
        <v>36</v>
      </c>
      <c r="I475" s="40">
        <v>1</v>
      </c>
      <c r="J475" t="s">
        <v>119</v>
      </c>
      <c r="K475" s="8">
        <v>14.1</v>
      </c>
      <c r="L475" s="8">
        <v>14.1</v>
      </c>
      <c r="M475" s="8">
        <v>14.1</v>
      </c>
    </row>
    <row r="476" spans="1:13" hidden="1" x14ac:dyDescent="0.25">
      <c r="A476" t="s">
        <v>23</v>
      </c>
      <c r="B476" t="s">
        <v>24</v>
      </c>
      <c r="C476" t="s">
        <v>32</v>
      </c>
      <c r="D476" t="s">
        <v>414</v>
      </c>
      <c r="E476" t="s">
        <v>294</v>
      </c>
      <c r="F476" t="s">
        <v>28</v>
      </c>
      <c r="G476" s="40">
        <v>1</v>
      </c>
      <c r="H476" t="s">
        <v>36</v>
      </c>
      <c r="I476" s="40">
        <v>1</v>
      </c>
      <c r="J476" t="s">
        <v>119</v>
      </c>
      <c r="K476" s="8">
        <v>4.25</v>
      </c>
      <c r="L476" s="8">
        <v>4.25</v>
      </c>
      <c r="M476" s="8">
        <v>4.25</v>
      </c>
    </row>
    <row r="477" spans="1:13" hidden="1" x14ac:dyDescent="0.25">
      <c r="A477" t="s">
        <v>23</v>
      </c>
      <c r="B477" t="s">
        <v>24</v>
      </c>
      <c r="C477" t="s">
        <v>32</v>
      </c>
      <c r="D477" t="s">
        <v>472</v>
      </c>
      <c r="E477" t="s">
        <v>294</v>
      </c>
      <c r="F477" t="s">
        <v>28</v>
      </c>
      <c r="G477" s="40">
        <v>1</v>
      </c>
      <c r="H477" t="s">
        <v>36</v>
      </c>
      <c r="I477" s="40">
        <v>1</v>
      </c>
      <c r="J477" t="s">
        <v>119</v>
      </c>
      <c r="K477" s="8">
        <v>18</v>
      </c>
      <c r="L477" s="8">
        <v>18</v>
      </c>
      <c r="M477" s="8">
        <v>18</v>
      </c>
    </row>
    <row r="478" spans="1:13" hidden="1" x14ac:dyDescent="0.25">
      <c r="A478" t="s">
        <v>23</v>
      </c>
      <c r="B478" t="s">
        <v>24</v>
      </c>
      <c r="C478" t="s">
        <v>32</v>
      </c>
      <c r="D478" t="s">
        <v>457</v>
      </c>
      <c r="E478" t="s">
        <v>294</v>
      </c>
      <c r="F478" t="s">
        <v>28</v>
      </c>
      <c r="G478" s="40">
        <v>1</v>
      </c>
      <c r="H478" t="s">
        <v>36</v>
      </c>
      <c r="I478" s="40">
        <v>1</v>
      </c>
      <c r="J478" t="s">
        <v>119</v>
      </c>
      <c r="K478" s="8">
        <v>15.4</v>
      </c>
      <c r="L478" s="8">
        <v>15.4</v>
      </c>
      <c r="M478" s="8">
        <v>15.4</v>
      </c>
    </row>
    <row r="479" spans="1:13" hidden="1" x14ac:dyDescent="0.25">
      <c r="A479" t="s">
        <v>23</v>
      </c>
      <c r="B479" t="s">
        <v>24</v>
      </c>
      <c r="C479" t="s">
        <v>32</v>
      </c>
      <c r="D479" t="s">
        <v>473</v>
      </c>
      <c r="E479" t="s">
        <v>294</v>
      </c>
      <c r="F479" t="s">
        <v>28</v>
      </c>
      <c r="G479" s="40">
        <v>1</v>
      </c>
      <c r="H479" t="s">
        <v>36</v>
      </c>
      <c r="I479" s="40">
        <v>1</v>
      </c>
      <c r="J479" t="s">
        <v>119</v>
      </c>
      <c r="K479" s="8">
        <v>10.5</v>
      </c>
      <c r="L479" s="8">
        <v>10.5</v>
      </c>
      <c r="M479" s="8">
        <v>10.5</v>
      </c>
    </row>
    <row r="480" spans="1:13" x14ac:dyDescent="0.25">
      <c r="A480" t="s">
        <v>474</v>
      </c>
      <c r="B480" t="s">
        <v>24</v>
      </c>
      <c r="C480" t="s">
        <v>475</v>
      </c>
      <c r="D480" t="s">
        <v>476</v>
      </c>
      <c r="E480" t="s">
        <v>477</v>
      </c>
      <c r="F480" t="s">
        <v>28</v>
      </c>
      <c r="G480" s="40">
        <v>1</v>
      </c>
      <c r="H480" t="s">
        <v>36</v>
      </c>
      <c r="I480" s="40">
        <v>0.68710000000000004</v>
      </c>
      <c r="J480" t="s">
        <v>30</v>
      </c>
      <c r="K480" s="8">
        <v>45.619</v>
      </c>
      <c r="L480" s="8">
        <v>45.619</v>
      </c>
      <c r="M480" s="8">
        <v>31.344999999999999</v>
      </c>
    </row>
    <row r="481" spans="1:13" x14ac:dyDescent="0.25">
      <c r="A481" t="s">
        <v>474</v>
      </c>
      <c r="B481" t="s">
        <v>24</v>
      </c>
      <c r="C481" t="s">
        <v>475</v>
      </c>
      <c r="D481" t="s">
        <v>478</v>
      </c>
      <c r="E481" t="s">
        <v>477</v>
      </c>
      <c r="F481" t="s">
        <v>28</v>
      </c>
      <c r="G481" s="40">
        <v>0.69269999999999998</v>
      </c>
      <c r="H481" t="s">
        <v>479</v>
      </c>
      <c r="I481" s="40">
        <v>0.47599999999999998</v>
      </c>
      <c r="J481" t="s">
        <v>30</v>
      </c>
      <c r="K481" s="8">
        <v>29.56</v>
      </c>
      <c r="L481" s="8">
        <v>20.475999999999999</v>
      </c>
      <c r="M481" s="8">
        <v>14.071</v>
      </c>
    </row>
    <row r="482" spans="1:13" x14ac:dyDescent="0.25">
      <c r="A482" t="s">
        <v>474</v>
      </c>
      <c r="B482" t="s">
        <v>24</v>
      </c>
      <c r="C482" t="s">
        <v>475</v>
      </c>
      <c r="D482" t="s">
        <v>480</v>
      </c>
      <c r="E482" t="s">
        <v>477</v>
      </c>
      <c r="F482" t="s">
        <v>481</v>
      </c>
      <c r="G482" s="40">
        <v>1</v>
      </c>
      <c r="H482" t="s">
        <v>36</v>
      </c>
      <c r="I482" s="40">
        <v>0.68710000000000004</v>
      </c>
      <c r="J482" t="s">
        <v>30</v>
      </c>
      <c r="K482" s="8">
        <v>25.507000000000001</v>
      </c>
      <c r="L482" s="8">
        <v>25.507000000000001</v>
      </c>
      <c r="M482" s="8">
        <v>17.526</v>
      </c>
    </row>
    <row r="483" spans="1:13" x14ac:dyDescent="0.25">
      <c r="A483" t="s">
        <v>474</v>
      </c>
      <c r="B483" t="s">
        <v>24</v>
      </c>
      <c r="C483" t="s">
        <v>475</v>
      </c>
      <c r="D483" t="s">
        <v>482</v>
      </c>
      <c r="E483" t="s">
        <v>34</v>
      </c>
      <c r="F483" t="s">
        <v>28</v>
      </c>
      <c r="G483" s="40">
        <v>0.3543</v>
      </c>
      <c r="H483" t="s">
        <v>479</v>
      </c>
      <c r="I483" s="40">
        <v>0.24340000000000001</v>
      </c>
      <c r="J483" t="s">
        <v>30</v>
      </c>
      <c r="K483" s="8">
        <v>1134.6120000000001</v>
      </c>
      <c r="L483" s="8">
        <v>401.99400000000003</v>
      </c>
      <c r="M483" s="8">
        <v>276.16500000000002</v>
      </c>
    </row>
    <row r="484" spans="1:13" x14ac:dyDescent="0.25">
      <c r="A484" t="s">
        <v>474</v>
      </c>
      <c r="B484" t="s">
        <v>24</v>
      </c>
      <c r="C484" t="s">
        <v>475</v>
      </c>
      <c r="D484" t="s">
        <v>483</v>
      </c>
      <c r="E484" t="s">
        <v>34</v>
      </c>
      <c r="F484" t="s">
        <v>28</v>
      </c>
      <c r="G484" s="40">
        <v>1</v>
      </c>
      <c r="H484" t="s">
        <v>36</v>
      </c>
      <c r="I484" s="40">
        <v>0.68710000000000004</v>
      </c>
      <c r="J484" t="s">
        <v>30</v>
      </c>
      <c r="K484" s="8">
        <v>404.1</v>
      </c>
      <c r="L484" s="8">
        <v>404.1</v>
      </c>
      <c r="M484" s="8">
        <v>277.65600000000001</v>
      </c>
    </row>
    <row r="485" spans="1:13" x14ac:dyDescent="0.25">
      <c r="A485" t="s">
        <v>474</v>
      </c>
      <c r="B485" t="s">
        <v>24</v>
      </c>
      <c r="C485" t="s">
        <v>475</v>
      </c>
      <c r="D485" t="s">
        <v>484</v>
      </c>
      <c r="E485" t="s">
        <v>34</v>
      </c>
      <c r="F485" t="s">
        <v>28</v>
      </c>
      <c r="G485" s="40">
        <v>1</v>
      </c>
      <c r="H485" t="s">
        <v>36</v>
      </c>
      <c r="I485" s="40">
        <v>0.68710000000000004</v>
      </c>
      <c r="J485" t="s">
        <v>30</v>
      </c>
      <c r="K485" s="8">
        <v>225.08</v>
      </c>
      <c r="L485" s="8">
        <v>225.08</v>
      </c>
      <c r="M485" s="8">
        <v>154.65199999999999</v>
      </c>
    </row>
    <row r="486" spans="1:13" x14ac:dyDescent="0.25">
      <c r="A486" t="s">
        <v>474</v>
      </c>
      <c r="B486" t="s">
        <v>24</v>
      </c>
      <c r="C486" t="s">
        <v>475</v>
      </c>
      <c r="D486" t="s">
        <v>485</v>
      </c>
      <c r="E486" t="s">
        <v>34</v>
      </c>
      <c r="F486" t="s">
        <v>28</v>
      </c>
      <c r="G486" s="40">
        <v>1</v>
      </c>
      <c r="H486" t="s">
        <v>36</v>
      </c>
      <c r="I486" s="40">
        <v>0.68710000000000004</v>
      </c>
      <c r="J486" t="s">
        <v>30</v>
      </c>
      <c r="K486" s="8">
        <v>1415.2</v>
      </c>
      <c r="L486" s="8">
        <v>1415.2</v>
      </c>
      <c r="M486" s="8">
        <v>972.38400000000001</v>
      </c>
    </row>
    <row r="487" spans="1:13" x14ac:dyDescent="0.25">
      <c r="A487" t="s">
        <v>474</v>
      </c>
      <c r="B487" t="s">
        <v>24</v>
      </c>
      <c r="C487" t="s">
        <v>475</v>
      </c>
      <c r="D487" t="s">
        <v>486</v>
      </c>
      <c r="E487" t="s">
        <v>27</v>
      </c>
      <c r="F487" t="s">
        <v>28</v>
      </c>
      <c r="G487" s="40">
        <v>1</v>
      </c>
      <c r="H487" t="s">
        <v>36</v>
      </c>
      <c r="I487" s="40">
        <v>0.68710000000000004</v>
      </c>
      <c r="J487" t="s">
        <v>30</v>
      </c>
      <c r="K487" s="8">
        <v>438.54599999999999</v>
      </c>
      <c r="L487" s="8">
        <v>438.54599999999999</v>
      </c>
      <c r="M487" s="8">
        <v>301.32600000000002</v>
      </c>
    </row>
    <row r="488" spans="1:13" x14ac:dyDescent="0.25">
      <c r="A488" t="s">
        <v>474</v>
      </c>
      <c r="B488" t="s">
        <v>24</v>
      </c>
      <c r="C488" t="s">
        <v>475</v>
      </c>
      <c r="D488" t="s">
        <v>487</v>
      </c>
      <c r="E488" t="s">
        <v>27</v>
      </c>
      <c r="F488" t="s">
        <v>28</v>
      </c>
      <c r="G488" s="40">
        <v>0.4007</v>
      </c>
      <c r="H488" t="s">
        <v>479</v>
      </c>
      <c r="I488" s="40">
        <v>0.27529999999999999</v>
      </c>
      <c r="J488" t="s">
        <v>30</v>
      </c>
      <c r="K488" s="8">
        <v>1068.1199999999999</v>
      </c>
      <c r="L488" s="8">
        <v>427.99200000000002</v>
      </c>
      <c r="M488" s="8">
        <v>294.05599999999998</v>
      </c>
    </row>
    <row r="489" spans="1:13" x14ac:dyDescent="0.25">
      <c r="A489" t="s">
        <v>474</v>
      </c>
      <c r="B489" t="s">
        <v>24</v>
      </c>
      <c r="C489" t="s">
        <v>475</v>
      </c>
      <c r="D489" t="s">
        <v>488</v>
      </c>
      <c r="E489" t="s">
        <v>27</v>
      </c>
      <c r="F489" t="s">
        <v>481</v>
      </c>
      <c r="G489" s="40">
        <v>0.77710000000000001</v>
      </c>
      <c r="H489" t="s">
        <v>479</v>
      </c>
      <c r="I489" s="40">
        <v>0.53390000000000004</v>
      </c>
      <c r="J489" t="s">
        <v>30</v>
      </c>
      <c r="K489" s="8">
        <v>1441.55</v>
      </c>
      <c r="L489" s="8">
        <v>1120.23</v>
      </c>
      <c r="M489" s="8">
        <v>769.64499999999998</v>
      </c>
    </row>
    <row r="490" spans="1:13" x14ac:dyDescent="0.25">
      <c r="A490" t="s">
        <v>474</v>
      </c>
      <c r="B490" t="s">
        <v>24</v>
      </c>
      <c r="C490" t="s">
        <v>475</v>
      </c>
      <c r="D490" t="s">
        <v>489</v>
      </c>
      <c r="E490" t="s">
        <v>27</v>
      </c>
      <c r="F490" t="s">
        <v>28</v>
      </c>
      <c r="G490" s="40">
        <v>1</v>
      </c>
      <c r="H490" t="s">
        <v>36</v>
      </c>
      <c r="I490" s="40">
        <v>0.68710000000000004</v>
      </c>
      <c r="J490" t="s">
        <v>30</v>
      </c>
      <c r="K490" s="8">
        <v>412.56</v>
      </c>
      <c r="L490" s="8">
        <v>412.56</v>
      </c>
      <c r="M490" s="8">
        <v>283.46800000000002</v>
      </c>
    </row>
    <row r="491" spans="1:13" x14ac:dyDescent="0.25">
      <c r="A491" t="s">
        <v>474</v>
      </c>
      <c r="B491" t="s">
        <v>24</v>
      </c>
      <c r="C491" t="s">
        <v>475</v>
      </c>
      <c r="D491" t="s">
        <v>490</v>
      </c>
      <c r="E491" t="s">
        <v>27</v>
      </c>
      <c r="F491" t="s">
        <v>28</v>
      </c>
      <c r="G491" s="40">
        <v>0.4</v>
      </c>
      <c r="H491" t="s">
        <v>29</v>
      </c>
      <c r="I491" s="40">
        <v>0.4</v>
      </c>
      <c r="J491" t="s">
        <v>30</v>
      </c>
      <c r="K491" s="8">
        <v>3750</v>
      </c>
      <c r="L491" s="8">
        <v>1500</v>
      </c>
      <c r="M491" s="8">
        <v>1500</v>
      </c>
    </row>
    <row r="492" spans="1:13" x14ac:dyDescent="0.25">
      <c r="A492" t="s">
        <v>474</v>
      </c>
      <c r="B492" t="s">
        <v>24</v>
      </c>
      <c r="C492" t="s">
        <v>475</v>
      </c>
      <c r="D492" t="s">
        <v>491</v>
      </c>
      <c r="E492" t="s">
        <v>27</v>
      </c>
      <c r="F492" t="s">
        <v>28</v>
      </c>
      <c r="G492" s="40">
        <v>1</v>
      </c>
      <c r="H492" t="s">
        <v>36</v>
      </c>
      <c r="I492" s="40">
        <v>0.68710000000000004</v>
      </c>
      <c r="J492" t="s">
        <v>30</v>
      </c>
      <c r="K492" s="8">
        <v>23.07</v>
      </c>
      <c r="L492" s="8">
        <v>23.07</v>
      </c>
      <c r="M492" s="8">
        <v>15.852</v>
      </c>
    </row>
    <row r="493" spans="1:13" x14ac:dyDescent="0.25">
      <c r="A493" t="s">
        <v>474</v>
      </c>
      <c r="B493" t="s">
        <v>24</v>
      </c>
      <c r="C493" t="s">
        <v>475</v>
      </c>
      <c r="D493" t="s">
        <v>492</v>
      </c>
      <c r="E493" t="s">
        <v>27</v>
      </c>
      <c r="F493" t="s">
        <v>28</v>
      </c>
      <c r="G493" s="40">
        <v>1</v>
      </c>
      <c r="H493" t="s">
        <v>36</v>
      </c>
      <c r="I493" s="40">
        <v>0.68710000000000004</v>
      </c>
      <c r="J493" t="s">
        <v>30</v>
      </c>
      <c r="K493" s="8">
        <v>167.28899999999999</v>
      </c>
      <c r="L493" s="8">
        <v>167.28899999999999</v>
      </c>
      <c r="M493" s="8">
        <v>114.94499999999999</v>
      </c>
    </row>
    <row r="494" spans="1:13" x14ac:dyDescent="0.25">
      <c r="A494" t="s">
        <v>474</v>
      </c>
      <c r="B494" t="s">
        <v>24</v>
      </c>
      <c r="C494" t="s">
        <v>475</v>
      </c>
      <c r="D494" t="s">
        <v>493</v>
      </c>
      <c r="E494" t="s">
        <v>27</v>
      </c>
      <c r="F494" t="s">
        <v>28</v>
      </c>
      <c r="G494" s="40">
        <v>1</v>
      </c>
      <c r="H494" t="s">
        <v>36</v>
      </c>
      <c r="I494" s="40">
        <v>0.68710000000000004</v>
      </c>
      <c r="J494" t="s">
        <v>30</v>
      </c>
      <c r="K494" s="8">
        <v>26.652000000000001</v>
      </c>
      <c r="L494" s="8">
        <v>26.652000000000001</v>
      </c>
      <c r="M494" s="8">
        <v>18.312000000000001</v>
      </c>
    </row>
    <row r="495" spans="1:13" x14ac:dyDescent="0.25">
      <c r="A495" t="s">
        <v>474</v>
      </c>
      <c r="B495" t="s">
        <v>24</v>
      </c>
      <c r="C495" t="s">
        <v>475</v>
      </c>
      <c r="D495" t="s">
        <v>494</v>
      </c>
      <c r="E495" t="s">
        <v>27</v>
      </c>
      <c r="F495" t="s">
        <v>28</v>
      </c>
      <c r="G495" s="40">
        <v>1</v>
      </c>
      <c r="H495" t="s">
        <v>36</v>
      </c>
      <c r="I495" s="40">
        <v>0.68710000000000004</v>
      </c>
      <c r="J495" t="s">
        <v>30</v>
      </c>
      <c r="K495" s="8">
        <v>1072.1420000000001</v>
      </c>
      <c r="L495" s="8">
        <v>1072.1420000000001</v>
      </c>
      <c r="M495" s="8">
        <v>736.67</v>
      </c>
    </row>
    <row r="496" spans="1:13" x14ac:dyDescent="0.25">
      <c r="A496" t="s">
        <v>474</v>
      </c>
      <c r="B496" t="s">
        <v>24</v>
      </c>
      <c r="C496" t="s">
        <v>475</v>
      </c>
      <c r="D496" t="s">
        <v>495</v>
      </c>
      <c r="E496" t="s">
        <v>27</v>
      </c>
      <c r="F496" t="s">
        <v>28</v>
      </c>
      <c r="G496" s="40">
        <v>1</v>
      </c>
      <c r="H496" t="s">
        <v>36</v>
      </c>
      <c r="I496" s="40">
        <v>0.68710000000000004</v>
      </c>
      <c r="J496" t="s">
        <v>30</v>
      </c>
      <c r="K496" s="8">
        <v>231.864</v>
      </c>
      <c r="L496" s="8">
        <v>231.864</v>
      </c>
      <c r="M496" s="8">
        <v>159.31399999999999</v>
      </c>
    </row>
    <row r="497" spans="1:13" x14ac:dyDescent="0.25">
      <c r="A497" t="s">
        <v>474</v>
      </c>
      <c r="B497" t="s">
        <v>24</v>
      </c>
      <c r="C497" t="s">
        <v>475</v>
      </c>
      <c r="D497" t="s">
        <v>496</v>
      </c>
      <c r="E497" t="s">
        <v>121</v>
      </c>
      <c r="F497" t="s">
        <v>28</v>
      </c>
      <c r="G497" s="40">
        <v>1</v>
      </c>
      <c r="H497" t="s">
        <v>36</v>
      </c>
      <c r="I497" s="40">
        <v>0.68710000000000004</v>
      </c>
      <c r="J497" t="s">
        <v>30</v>
      </c>
      <c r="K497" s="8">
        <v>34</v>
      </c>
      <c r="L497" s="8">
        <v>34</v>
      </c>
      <c r="M497" s="8">
        <v>23.361000000000001</v>
      </c>
    </row>
    <row r="498" spans="1:13" x14ac:dyDescent="0.25">
      <c r="A498" t="s">
        <v>474</v>
      </c>
      <c r="B498" t="s">
        <v>24</v>
      </c>
      <c r="C498" t="s">
        <v>475</v>
      </c>
      <c r="D498" t="s">
        <v>497</v>
      </c>
      <c r="E498" t="s">
        <v>121</v>
      </c>
      <c r="F498" t="s">
        <v>28</v>
      </c>
      <c r="G498" s="40">
        <v>1</v>
      </c>
      <c r="H498" t="s">
        <v>36</v>
      </c>
      <c r="I498" s="40">
        <v>0.68710000000000004</v>
      </c>
      <c r="J498" t="s">
        <v>30</v>
      </c>
      <c r="K498" s="8">
        <v>3</v>
      </c>
      <c r="L498" s="8">
        <v>3</v>
      </c>
      <c r="M498" s="8">
        <v>2.0609999999999999</v>
      </c>
    </row>
    <row r="499" spans="1:13" x14ac:dyDescent="0.25">
      <c r="A499" t="s">
        <v>474</v>
      </c>
      <c r="B499" t="s">
        <v>24</v>
      </c>
      <c r="C499" t="s">
        <v>475</v>
      </c>
      <c r="D499" t="s">
        <v>498</v>
      </c>
      <c r="E499" t="s">
        <v>121</v>
      </c>
      <c r="F499" t="s">
        <v>28</v>
      </c>
      <c r="G499" s="40">
        <v>1</v>
      </c>
      <c r="H499" t="s">
        <v>36</v>
      </c>
      <c r="I499" s="40">
        <v>0.999</v>
      </c>
      <c r="J499" t="s">
        <v>30</v>
      </c>
      <c r="K499" s="8">
        <v>86</v>
      </c>
      <c r="L499" s="8">
        <v>86</v>
      </c>
      <c r="M499" s="8">
        <v>85.914000000000001</v>
      </c>
    </row>
    <row r="500" spans="1:13" x14ac:dyDescent="0.25">
      <c r="A500" t="s">
        <v>474</v>
      </c>
      <c r="B500" t="s">
        <v>24</v>
      </c>
      <c r="C500" t="s">
        <v>475</v>
      </c>
      <c r="D500" t="s">
        <v>499</v>
      </c>
      <c r="E500" t="s">
        <v>121</v>
      </c>
      <c r="F500" t="s">
        <v>28</v>
      </c>
      <c r="G500" s="40">
        <v>1</v>
      </c>
      <c r="H500" t="s">
        <v>36</v>
      </c>
      <c r="I500" s="40">
        <v>0.999</v>
      </c>
      <c r="J500" t="s">
        <v>30</v>
      </c>
      <c r="K500" s="8">
        <v>132</v>
      </c>
      <c r="L500" s="8">
        <v>132</v>
      </c>
      <c r="M500" s="8">
        <v>131.86799999999999</v>
      </c>
    </row>
    <row r="501" spans="1:13" x14ac:dyDescent="0.25">
      <c r="A501" t="s">
        <v>474</v>
      </c>
      <c r="B501" t="s">
        <v>24</v>
      </c>
      <c r="C501" t="s">
        <v>475</v>
      </c>
      <c r="D501" t="s">
        <v>500</v>
      </c>
      <c r="E501" t="s">
        <v>294</v>
      </c>
      <c r="F501" t="s">
        <v>481</v>
      </c>
      <c r="G501" s="40">
        <v>1</v>
      </c>
      <c r="H501" t="s">
        <v>36</v>
      </c>
      <c r="I501" s="40">
        <v>0.68710000000000004</v>
      </c>
      <c r="J501" t="s">
        <v>30</v>
      </c>
      <c r="K501" s="8">
        <v>509.7</v>
      </c>
      <c r="L501" s="8">
        <v>509.7</v>
      </c>
      <c r="M501" s="8">
        <v>350.21699999999998</v>
      </c>
    </row>
    <row r="502" spans="1:13" x14ac:dyDescent="0.25">
      <c r="A502" t="s">
        <v>474</v>
      </c>
      <c r="B502" t="s">
        <v>24</v>
      </c>
      <c r="C502" t="s">
        <v>475</v>
      </c>
      <c r="D502" t="s">
        <v>500</v>
      </c>
      <c r="E502" t="s">
        <v>294</v>
      </c>
      <c r="F502" t="s">
        <v>28</v>
      </c>
      <c r="G502" s="40">
        <v>1</v>
      </c>
      <c r="H502" t="s">
        <v>36</v>
      </c>
      <c r="I502" s="40">
        <v>0.68710000000000004</v>
      </c>
      <c r="J502" t="s">
        <v>30</v>
      </c>
      <c r="K502" s="8">
        <v>178.2</v>
      </c>
      <c r="L502" s="8">
        <v>178.2</v>
      </c>
      <c r="M502" s="8">
        <v>122.44199999999999</v>
      </c>
    </row>
    <row r="503" spans="1:13" x14ac:dyDescent="0.25">
      <c r="A503" t="s">
        <v>474</v>
      </c>
      <c r="B503" t="s">
        <v>24</v>
      </c>
      <c r="C503" t="s">
        <v>475</v>
      </c>
      <c r="D503" t="s">
        <v>501</v>
      </c>
      <c r="E503" t="s">
        <v>294</v>
      </c>
      <c r="F503" t="s">
        <v>28</v>
      </c>
      <c r="G503" s="40">
        <v>1</v>
      </c>
      <c r="H503" t="s">
        <v>36</v>
      </c>
      <c r="I503" s="40">
        <v>0.68710000000000004</v>
      </c>
      <c r="J503" t="s">
        <v>30</v>
      </c>
      <c r="K503" s="8">
        <v>97.2</v>
      </c>
      <c r="L503" s="8">
        <v>97.2</v>
      </c>
      <c r="M503" s="8">
        <v>66.786000000000001</v>
      </c>
    </row>
    <row r="504" spans="1:13" x14ac:dyDescent="0.25">
      <c r="A504" t="s">
        <v>474</v>
      </c>
      <c r="B504" t="s">
        <v>24</v>
      </c>
      <c r="C504" t="s">
        <v>475</v>
      </c>
      <c r="D504" t="s">
        <v>502</v>
      </c>
      <c r="E504" t="s">
        <v>294</v>
      </c>
      <c r="F504" t="s">
        <v>481</v>
      </c>
      <c r="G504" s="40">
        <v>1</v>
      </c>
      <c r="H504" t="s">
        <v>36</v>
      </c>
      <c r="I504" s="40">
        <v>0.68710000000000004</v>
      </c>
      <c r="J504" t="s">
        <v>30</v>
      </c>
      <c r="K504" s="8">
        <v>115.4</v>
      </c>
      <c r="L504" s="8">
        <v>115.4</v>
      </c>
      <c r="M504" s="8">
        <v>79.290999999999997</v>
      </c>
    </row>
    <row r="505" spans="1:13" x14ac:dyDescent="0.25">
      <c r="A505" t="s">
        <v>474</v>
      </c>
      <c r="B505" t="s">
        <v>24</v>
      </c>
      <c r="C505" t="s">
        <v>475</v>
      </c>
      <c r="D505" t="s">
        <v>503</v>
      </c>
      <c r="E505" t="s">
        <v>294</v>
      </c>
      <c r="F505" t="s">
        <v>28</v>
      </c>
      <c r="G505" s="40">
        <v>1</v>
      </c>
      <c r="H505" t="s">
        <v>36</v>
      </c>
      <c r="I505" s="40">
        <v>0.68710000000000004</v>
      </c>
      <c r="J505" t="s">
        <v>30</v>
      </c>
      <c r="K505" s="8">
        <v>2.1</v>
      </c>
      <c r="L505" s="8">
        <v>2.1</v>
      </c>
      <c r="M505" s="8">
        <v>1.4430000000000001</v>
      </c>
    </row>
    <row r="506" spans="1:13" x14ac:dyDescent="0.25">
      <c r="A506" t="s">
        <v>474</v>
      </c>
      <c r="B506" t="s">
        <v>24</v>
      </c>
      <c r="C506" t="s">
        <v>475</v>
      </c>
      <c r="D506" t="s">
        <v>504</v>
      </c>
      <c r="E506" t="s">
        <v>294</v>
      </c>
      <c r="F506" t="s">
        <v>481</v>
      </c>
      <c r="G506" s="40">
        <v>1</v>
      </c>
      <c r="H506" t="s">
        <v>36</v>
      </c>
      <c r="I506" s="40">
        <v>0.68710000000000004</v>
      </c>
      <c r="J506" t="s">
        <v>30</v>
      </c>
      <c r="K506" s="8">
        <v>257.5</v>
      </c>
      <c r="L506" s="8">
        <v>257.5</v>
      </c>
      <c r="M506" s="8">
        <v>176.93</v>
      </c>
    </row>
    <row r="507" spans="1:13" x14ac:dyDescent="0.25">
      <c r="A507" t="s">
        <v>474</v>
      </c>
      <c r="B507" t="s">
        <v>24</v>
      </c>
      <c r="C507" t="s">
        <v>475</v>
      </c>
      <c r="D507" t="s">
        <v>504</v>
      </c>
      <c r="E507" t="s">
        <v>294</v>
      </c>
      <c r="F507" t="s">
        <v>28</v>
      </c>
      <c r="G507" s="40">
        <v>1</v>
      </c>
      <c r="H507" t="s">
        <v>36</v>
      </c>
      <c r="I507" s="40">
        <v>0.68710000000000004</v>
      </c>
      <c r="J507" t="s">
        <v>30</v>
      </c>
      <c r="K507" s="8">
        <v>102.5</v>
      </c>
      <c r="L507" s="8">
        <v>102.5</v>
      </c>
      <c r="M507" s="8">
        <v>70.429000000000002</v>
      </c>
    </row>
    <row r="508" spans="1:13" hidden="1" x14ac:dyDescent="0.25">
      <c r="A508" t="s">
        <v>474</v>
      </c>
      <c r="B508" t="s">
        <v>24</v>
      </c>
      <c r="C508" t="s">
        <v>475</v>
      </c>
      <c r="D508" t="s">
        <v>505</v>
      </c>
      <c r="E508" t="s">
        <v>294</v>
      </c>
      <c r="F508" t="s">
        <v>481</v>
      </c>
      <c r="G508" s="40">
        <v>1</v>
      </c>
      <c r="H508" t="s">
        <v>36</v>
      </c>
      <c r="I508" s="40">
        <v>0.68710000000000004</v>
      </c>
      <c r="J508" t="s">
        <v>119</v>
      </c>
      <c r="K508" s="8">
        <v>434</v>
      </c>
      <c r="L508" s="8">
        <v>434</v>
      </c>
      <c r="M508" s="8">
        <v>298.2</v>
      </c>
    </row>
    <row r="509" spans="1:13" x14ac:dyDescent="0.25">
      <c r="A509" t="s">
        <v>474</v>
      </c>
      <c r="B509" t="s">
        <v>24</v>
      </c>
      <c r="C509" t="s">
        <v>506</v>
      </c>
      <c r="D509" t="s">
        <v>507</v>
      </c>
      <c r="E509" t="s">
        <v>34</v>
      </c>
      <c r="F509" t="s">
        <v>481</v>
      </c>
      <c r="G509" s="40">
        <v>1</v>
      </c>
      <c r="H509" t="s">
        <v>36</v>
      </c>
      <c r="I509" s="40">
        <v>0.59994000000000003</v>
      </c>
      <c r="J509" t="s">
        <v>30</v>
      </c>
      <c r="K509" s="8">
        <v>10.308</v>
      </c>
      <c r="L509" s="8">
        <v>10.308</v>
      </c>
      <c r="M509" s="8">
        <v>6.1840000000000002</v>
      </c>
    </row>
    <row r="510" spans="1:13" x14ac:dyDescent="0.25">
      <c r="A510" t="s">
        <v>474</v>
      </c>
      <c r="B510" t="s">
        <v>24</v>
      </c>
      <c r="C510" t="s">
        <v>506</v>
      </c>
      <c r="D510" t="s">
        <v>508</v>
      </c>
      <c r="E510" t="s">
        <v>27</v>
      </c>
      <c r="F510" t="s">
        <v>481</v>
      </c>
      <c r="G510" s="40">
        <v>1</v>
      </c>
      <c r="H510" t="s">
        <v>36</v>
      </c>
      <c r="I510" s="40">
        <v>0.59994000000000003</v>
      </c>
      <c r="J510" t="s">
        <v>30</v>
      </c>
      <c r="K510" s="8">
        <v>0.49</v>
      </c>
      <c r="L510" s="8">
        <v>0.49</v>
      </c>
      <c r="M510" s="8">
        <v>0.29399999999999998</v>
      </c>
    </row>
    <row r="511" spans="1:13" x14ac:dyDescent="0.25">
      <c r="A511" t="s">
        <v>474</v>
      </c>
      <c r="B511" t="s">
        <v>24</v>
      </c>
      <c r="C511" t="s">
        <v>506</v>
      </c>
      <c r="D511" t="s">
        <v>509</v>
      </c>
      <c r="E511" t="s">
        <v>27</v>
      </c>
      <c r="F511" t="s">
        <v>481</v>
      </c>
      <c r="G511" s="40">
        <v>1</v>
      </c>
      <c r="H511" t="s">
        <v>36</v>
      </c>
      <c r="I511" s="40">
        <v>0.59994000000000003</v>
      </c>
      <c r="J511" t="s">
        <v>30</v>
      </c>
      <c r="K511" s="8">
        <v>34.055999999999997</v>
      </c>
      <c r="L511" s="8">
        <v>34.055999999999997</v>
      </c>
      <c r="M511" s="8">
        <v>20.431999999999999</v>
      </c>
    </row>
    <row r="512" spans="1:13" x14ac:dyDescent="0.25">
      <c r="A512" t="s">
        <v>474</v>
      </c>
      <c r="B512" t="s">
        <v>24</v>
      </c>
      <c r="C512" t="s">
        <v>506</v>
      </c>
      <c r="D512" t="s">
        <v>510</v>
      </c>
      <c r="E512" t="s">
        <v>121</v>
      </c>
      <c r="F512" t="s">
        <v>481</v>
      </c>
      <c r="G512" s="40">
        <v>1</v>
      </c>
      <c r="H512" t="s">
        <v>36</v>
      </c>
      <c r="I512" s="40">
        <v>0.59994000000000003</v>
      </c>
      <c r="J512" t="s">
        <v>30</v>
      </c>
      <c r="K512" s="8">
        <v>1.25</v>
      </c>
      <c r="L512" s="8">
        <v>1.25</v>
      </c>
      <c r="M512" s="8">
        <v>0.75</v>
      </c>
    </row>
    <row r="513" spans="1:13" x14ac:dyDescent="0.25">
      <c r="A513" t="s">
        <v>474</v>
      </c>
      <c r="B513" t="s">
        <v>24</v>
      </c>
      <c r="C513" t="s">
        <v>506</v>
      </c>
      <c r="D513" t="s">
        <v>511</v>
      </c>
      <c r="E513" t="s">
        <v>121</v>
      </c>
      <c r="F513" t="s">
        <v>481</v>
      </c>
      <c r="G513" s="40">
        <v>1</v>
      </c>
      <c r="H513" t="s">
        <v>36</v>
      </c>
      <c r="I513" s="40">
        <v>0.59994000000000003</v>
      </c>
      <c r="J513" t="s">
        <v>30</v>
      </c>
      <c r="K513" s="8">
        <v>6.1529999999999996</v>
      </c>
      <c r="L513" s="8">
        <v>6.1529999999999996</v>
      </c>
      <c r="M513" s="8">
        <v>3.6909999999999998</v>
      </c>
    </row>
    <row r="514" spans="1:13" x14ac:dyDescent="0.25">
      <c r="A514" t="s">
        <v>474</v>
      </c>
      <c r="B514" t="s">
        <v>24</v>
      </c>
      <c r="C514" t="s">
        <v>506</v>
      </c>
      <c r="D514" t="s">
        <v>512</v>
      </c>
      <c r="E514" t="s">
        <v>121</v>
      </c>
      <c r="F514" t="s">
        <v>481</v>
      </c>
      <c r="G514" s="40">
        <v>1</v>
      </c>
      <c r="H514" t="s">
        <v>36</v>
      </c>
      <c r="I514" s="40">
        <v>0.59994000000000003</v>
      </c>
      <c r="J514" t="s">
        <v>30</v>
      </c>
      <c r="K514" s="8">
        <v>2.0139999999999998</v>
      </c>
      <c r="L514" s="8">
        <v>2.0139999999999998</v>
      </c>
      <c r="M514" s="8">
        <v>1.208</v>
      </c>
    </row>
    <row r="515" spans="1:13" x14ac:dyDescent="0.25">
      <c r="A515" t="s">
        <v>474</v>
      </c>
      <c r="B515" t="s">
        <v>24</v>
      </c>
      <c r="C515" t="s">
        <v>506</v>
      </c>
      <c r="D515" t="s">
        <v>513</v>
      </c>
      <c r="E515" t="s">
        <v>121</v>
      </c>
      <c r="F515" t="s">
        <v>481</v>
      </c>
      <c r="G515" s="40">
        <v>1</v>
      </c>
      <c r="H515" t="s">
        <v>36</v>
      </c>
      <c r="I515" s="40">
        <v>0.59994000000000003</v>
      </c>
      <c r="J515" t="s">
        <v>30</v>
      </c>
      <c r="K515" s="8">
        <v>45.845999999999997</v>
      </c>
      <c r="L515" s="8">
        <v>45.845999999999997</v>
      </c>
      <c r="M515" s="8">
        <v>27.504999999999999</v>
      </c>
    </row>
    <row r="516" spans="1:13" x14ac:dyDescent="0.25">
      <c r="A516" t="s">
        <v>474</v>
      </c>
      <c r="B516" t="s">
        <v>24</v>
      </c>
      <c r="C516" t="s">
        <v>506</v>
      </c>
      <c r="D516" t="s">
        <v>514</v>
      </c>
      <c r="E516" t="s">
        <v>121</v>
      </c>
      <c r="F516" t="s">
        <v>28</v>
      </c>
      <c r="G516" s="40">
        <v>1</v>
      </c>
      <c r="H516" t="s">
        <v>36</v>
      </c>
      <c r="I516" s="40">
        <v>0.59994000000000003</v>
      </c>
      <c r="J516" t="s">
        <v>30</v>
      </c>
      <c r="K516" s="8">
        <v>114</v>
      </c>
      <c r="L516" s="8">
        <v>114</v>
      </c>
      <c r="M516" s="8">
        <v>68.393000000000001</v>
      </c>
    </row>
    <row r="517" spans="1:13" hidden="1" x14ac:dyDescent="0.25">
      <c r="A517" t="s">
        <v>474</v>
      </c>
      <c r="B517" t="s">
        <v>24</v>
      </c>
      <c r="C517" t="s">
        <v>506</v>
      </c>
      <c r="D517" t="s">
        <v>515</v>
      </c>
      <c r="E517" t="s">
        <v>121</v>
      </c>
      <c r="F517" t="s">
        <v>28</v>
      </c>
      <c r="G517" s="40">
        <v>1</v>
      </c>
      <c r="H517" t="s">
        <v>36</v>
      </c>
      <c r="I517" s="40">
        <v>0.59994000000000003</v>
      </c>
      <c r="J517" t="s">
        <v>119</v>
      </c>
      <c r="K517" s="8">
        <v>87.91</v>
      </c>
      <c r="L517" s="8">
        <v>87.91</v>
      </c>
      <c r="M517" s="8">
        <v>52.741</v>
      </c>
    </row>
    <row r="518" spans="1:13" hidden="1" x14ac:dyDescent="0.25">
      <c r="A518" t="s">
        <v>474</v>
      </c>
      <c r="B518" t="s">
        <v>24</v>
      </c>
      <c r="C518" t="s">
        <v>506</v>
      </c>
      <c r="D518" t="s">
        <v>516</v>
      </c>
      <c r="E518" t="s">
        <v>121</v>
      </c>
      <c r="F518" t="s">
        <v>28</v>
      </c>
      <c r="G518" s="40">
        <v>1</v>
      </c>
      <c r="H518" t="s">
        <v>36</v>
      </c>
      <c r="I518" s="40">
        <v>0.59994000000000003</v>
      </c>
      <c r="J518" t="s">
        <v>119</v>
      </c>
      <c r="K518" s="8">
        <v>180</v>
      </c>
      <c r="L518" s="8">
        <v>180</v>
      </c>
      <c r="M518" s="8">
        <v>107.989</v>
      </c>
    </row>
    <row r="519" spans="1:13" x14ac:dyDescent="0.25">
      <c r="A519" t="s">
        <v>474</v>
      </c>
      <c r="B519" t="s">
        <v>24</v>
      </c>
      <c r="C519" t="s">
        <v>506</v>
      </c>
      <c r="D519" t="s">
        <v>517</v>
      </c>
      <c r="E519" t="s">
        <v>294</v>
      </c>
      <c r="F519" t="s">
        <v>28</v>
      </c>
      <c r="G519" s="40">
        <v>1</v>
      </c>
      <c r="H519" t="s">
        <v>36</v>
      </c>
      <c r="I519" s="40">
        <v>0.59994000000000003</v>
      </c>
      <c r="J519" t="s">
        <v>30</v>
      </c>
      <c r="K519" s="8">
        <v>151.19999999999999</v>
      </c>
      <c r="L519" s="8">
        <v>151.19999999999999</v>
      </c>
      <c r="M519" s="8">
        <v>90.710999999999999</v>
      </c>
    </row>
    <row r="520" spans="1:13" x14ac:dyDescent="0.25">
      <c r="A520" t="s">
        <v>474</v>
      </c>
      <c r="B520" t="s">
        <v>24</v>
      </c>
      <c r="C520" t="s">
        <v>506</v>
      </c>
      <c r="D520" t="s">
        <v>518</v>
      </c>
      <c r="E520" t="s">
        <v>294</v>
      </c>
      <c r="F520" t="s">
        <v>481</v>
      </c>
      <c r="G520" s="40">
        <v>1</v>
      </c>
      <c r="H520" t="s">
        <v>36</v>
      </c>
      <c r="I520" s="40">
        <v>0.59994000000000003</v>
      </c>
      <c r="J520" t="s">
        <v>30</v>
      </c>
      <c r="K520" s="8">
        <v>47.52</v>
      </c>
      <c r="L520" s="8">
        <v>47.52</v>
      </c>
      <c r="M520" s="8">
        <v>28.509</v>
      </c>
    </row>
    <row r="521" spans="1:13" x14ac:dyDescent="0.25">
      <c r="A521" t="s">
        <v>474</v>
      </c>
      <c r="B521" t="s">
        <v>24</v>
      </c>
      <c r="C521" t="s">
        <v>519</v>
      </c>
      <c r="D521" t="s">
        <v>520</v>
      </c>
      <c r="E521" t="s">
        <v>121</v>
      </c>
      <c r="F521" t="s">
        <v>481</v>
      </c>
      <c r="G521" s="40">
        <v>1</v>
      </c>
      <c r="H521" t="s">
        <v>36</v>
      </c>
      <c r="I521" s="40">
        <v>1</v>
      </c>
      <c r="J521" t="s">
        <v>30</v>
      </c>
      <c r="K521" s="8">
        <v>99</v>
      </c>
      <c r="L521" s="8">
        <v>99</v>
      </c>
      <c r="M521" s="8">
        <v>99</v>
      </c>
    </row>
    <row r="522" spans="1:13" x14ac:dyDescent="0.25">
      <c r="A522" t="s">
        <v>474</v>
      </c>
      <c r="B522" t="s">
        <v>24</v>
      </c>
      <c r="C522" t="s">
        <v>519</v>
      </c>
      <c r="D522" t="s">
        <v>521</v>
      </c>
      <c r="E522" t="s">
        <v>121</v>
      </c>
      <c r="F522" t="s">
        <v>481</v>
      </c>
      <c r="G522" s="40">
        <v>1</v>
      </c>
      <c r="H522" t="s">
        <v>36</v>
      </c>
      <c r="I522" s="40">
        <v>1</v>
      </c>
      <c r="J522" t="s">
        <v>30</v>
      </c>
      <c r="K522" s="8">
        <v>176</v>
      </c>
      <c r="L522" s="8">
        <v>176</v>
      </c>
      <c r="M522" s="8">
        <v>176</v>
      </c>
    </row>
    <row r="523" spans="1:13" x14ac:dyDescent="0.25">
      <c r="A523" t="s">
        <v>474</v>
      </c>
      <c r="B523" t="s">
        <v>24</v>
      </c>
      <c r="C523" t="s">
        <v>519</v>
      </c>
      <c r="D523" t="s">
        <v>522</v>
      </c>
      <c r="E523" t="s">
        <v>121</v>
      </c>
      <c r="F523" t="s">
        <v>35</v>
      </c>
      <c r="G523" s="40">
        <v>1</v>
      </c>
      <c r="H523" t="s">
        <v>36</v>
      </c>
      <c r="I523" s="40">
        <v>1</v>
      </c>
      <c r="J523" t="s">
        <v>30</v>
      </c>
      <c r="K523" s="8">
        <v>100</v>
      </c>
      <c r="L523" s="8">
        <v>100</v>
      </c>
      <c r="M523" s="8">
        <v>100</v>
      </c>
    </row>
    <row r="524" spans="1:13" x14ac:dyDescent="0.25">
      <c r="A524" t="s">
        <v>474</v>
      </c>
      <c r="B524" t="s">
        <v>24</v>
      </c>
      <c r="C524" t="s">
        <v>519</v>
      </c>
      <c r="D524" t="s">
        <v>523</v>
      </c>
      <c r="E524" t="s">
        <v>121</v>
      </c>
      <c r="F524" t="s">
        <v>481</v>
      </c>
      <c r="G524" s="40">
        <v>1</v>
      </c>
      <c r="H524" t="s">
        <v>36</v>
      </c>
      <c r="I524" s="40">
        <v>1</v>
      </c>
      <c r="J524" t="s">
        <v>30</v>
      </c>
      <c r="K524" s="8">
        <v>23</v>
      </c>
      <c r="L524" s="8">
        <v>23</v>
      </c>
      <c r="M524" s="8">
        <v>23</v>
      </c>
    </row>
    <row r="525" spans="1:13" x14ac:dyDescent="0.25">
      <c r="A525" t="s">
        <v>474</v>
      </c>
      <c r="B525" t="s">
        <v>24</v>
      </c>
      <c r="C525" t="s">
        <v>519</v>
      </c>
      <c r="D525" t="s">
        <v>524</v>
      </c>
      <c r="E525" t="s">
        <v>121</v>
      </c>
      <c r="F525" t="s">
        <v>481</v>
      </c>
      <c r="G525" s="40">
        <v>0.5</v>
      </c>
      <c r="H525" t="s">
        <v>29</v>
      </c>
      <c r="I525" s="40">
        <v>0.5</v>
      </c>
      <c r="J525" t="s">
        <v>30</v>
      </c>
      <c r="K525" s="8">
        <v>126</v>
      </c>
      <c r="L525" s="8">
        <v>63</v>
      </c>
      <c r="M525" s="8">
        <v>63</v>
      </c>
    </row>
    <row r="526" spans="1:13" x14ac:dyDescent="0.25">
      <c r="A526" t="s">
        <v>474</v>
      </c>
      <c r="B526" t="s">
        <v>24</v>
      </c>
      <c r="C526" t="s">
        <v>519</v>
      </c>
      <c r="D526" t="s">
        <v>525</v>
      </c>
      <c r="E526" t="s">
        <v>121</v>
      </c>
      <c r="F526" t="s">
        <v>481</v>
      </c>
      <c r="G526" s="40">
        <v>1</v>
      </c>
      <c r="H526" t="s">
        <v>36</v>
      </c>
      <c r="I526" s="40">
        <v>1</v>
      </c>
      <c r="J526" t="s">
        <v>30</v>
      </c>
      <c r="K526" s="8">
        <v>150</v>
      </c>
      <c r="L526" s="8">
        <v>150</v>
      </c>
      <c r="M526" s="8">
        <v>150</v>
      </c>
    </row>
    <row r="527" spans="1:13" hidden="1" x14ac:dyDescent="0.25">
      <c r="A527" t="s">
        <v>474</v>
      </c>
      <c r="B527" t="s">
        <v>24</v>
      </c>
      <c r="C527" t="s">
        <v>519</v>
      </c>
      <c r="D527" t="s">
        <v>521</v>
      </c>
      <c r="E527" t="s">
        <v>121</v>
      </c>
      <c r="F527" t="s">
        <v>481</v>
      </c>
      <c r="G527" s="40">
        <v>1</v>
      </c>
      <c r="H527" t="s">
        <v>36</v>
      </c>
      <c r="I527" s="40">
        <v>1</v>
      </c>
      <c r="J527" t="s">
        <v>119</v>
      </c>
      <c r="K527" s="8">
        <v>24</v>
      </c>
      <c r="L527" s="8">
        <v>24</v>
      </c>
      <c r="M527" s="8">
        <v>24</v>
      </c>
    </row>
    <row r="528" spans="1:13" x14ac:dyDescent="0.25">
      <c r="A528" t="s">
        <v>474</v>
      </c>
      <c r="B528" t="s">
        <v>24</v>
      </c>
      <c r="C528" t="s">
        <v>519</v>
      </c>
      <c r="D528" t="s">
        <v>526</v>
      </c>
      <c r="E528" t="s">
        <v>294</v>
      </c>
      <c r="F528" t="s">
        <v>481</v>
      </c>
      <c r="G528" s="40">
        <v>0.5</v>
      </c>
      <c r="H528" t="s">
        <v>29</v>
      </c>
      <c r="I528" s="40">
        <v>0.5</v>
      </c>
      <c r="J528" t="s">
        <v>30</v>
      </c>
      <c r="K528" s="8">
        <v>49.5</v>
      </c>
      <c r="L528" s="8">
        <v>24.75</v>
      </c>
      <c r="M528" s="8">
        <v>24.75</v>
      </c>
    </row>
    <row r="529" spans="1:13" x14ac:dyDescent="0.25">
      <c r="A529" t="s">
        <v>474</v>
      </c>
      <c r="B529" t="s">
        <v>24</v>
      </c>
      <c r="C529" t="s">
        <v>519</v>
      </c>
      <c r="D529" t="s">
        <v>527</v>
      </c>
      <c r="E529" t="s">
        <v>294</v>
      </c>
      <c r="F529" t="s">
        <v>481</v>
      </c>
      <c r="G529" s="40">
        <v>1</v>
      </c>
      <c r="H529" t="s">
        <v>36</v>
      </c>
      <c r="I529" s="40">
        <v>1</v>
      </c>
      <c r="J529" t="s">
        <v>30</v>
      </c>
      <c r="K529" s="8">
        <v>95.7</v>
      </c>
      <c r="L529" s="8">
        <v>95.7</v>
      </c>
      <c r="M529" s="8">
        <v>95.7</v>
      </c>
    </row>
    <row r="530" spans="1:13" x14ac:dyDescent="0.25">
      <c r="A530" t="s">
        <v>474</v>
      </c>
      <c r="B530" t="s">
        <v>24</v>
      </c>
      <c r="C530" t="s">
        <v>528</v>
      </c>
      <c r="D530" t="s">
        <v>529</v>
      </c>
      <c r="E530" t="s">
        <v>34</v>
      </c>
      <c r="F530" t="s">
        <v>481</v>
      </c>
      <c r="G530" s="40">
        <v>1</v>
      </c>
      <c r="H530" t="s">
        <v>36</v>
      </c>
      <c r="I530" s="40">
        <v>0.61772000000000005</v>
      </c>
      <c r="J530" t="s">
        <v>30</v>
      </c>
      <c r="K530" s="8">
        <v>136.572</v>
      </c>
      <c r="L530" s="8">
        <v>136.572</v>
      </c>
      <c r="M530" s="8">
        <v>84.363</v>
      </c>
    </row>
    <row r="531" spans="1:13" x14ac:dyDescent="0.25">
      <c r="A531" t="s">
        <v>474</v>
      </c>
      <c r="B531" t="s">
        <v>24</v>
      </c>
      <c r="C531" t="s">
        <v>528</v>
      </c>
      <c r="D531" t="s">
        <v>530</v>
      </c>
      <c r="E531" t="s">
        <v>27</v>
      </c>
      <c r="F531" t="s">
        <v>481</v>
      </c>
      <c r="G531" s="40">
        <v>1</v>
      </c>
      <c r="H531" t="s">
        <v>36</v>
      </c>
      <c r="I531" s="40">
        <v>0.61772000000000005</v>
      </c>
      <c r="J531" t="s">
        <v>30</v>
      </c>
      <c r="K531" s="8">
        <v>118</v>
      </c>
      <c r="L531" s="8">
        <v>118</v>
      </c>
      <c r="M531" s="8">
        <v>72.891000000000005</v>
      </c>
    </row>
    <row r="532" spans="1:13" x14ac:dyDescent="0.25">
      <c r="A532" t="s">
        <v>474</v>
      </c>
      <c r="B532" t="s">
        <v>24</v>
      </c>
      <c r="C532" t="s">
        <v>528</v>
      </c>
      <c r="D532" t="s">
        <v>531</v>
      </c>
      <c r="E532" t="s">
        <v>121</v>
      </c>
      <c r="F532" t="s">
        <v>28</v>
      </c>
      <c r="G532" s="40">
        <v>1</v>
      </c>
      <c r="H532" t="s">
        <v>36</v>
      </c>
      <c r="I532" s="40">
        <v>0.61772000000000005</v>
      </c>
      <c r="J532" t="s">
        <v>30</v>
      </c>
      <c r="K532" s="8">
        <v>40.5</v>
      </c>
      <c r="L532" s="8">
        <v>40.5</v>
      </c>
      <c r="M532" s="8">
        <v>25.018000000000001</v>
      </c>
    </row>
    <row r="533" spans="1:13" hidden="1" x14ac:dyDescent="0.25">
      <c r="A533" t="s">
        <v>474</v>
      </c>
      <c r="B533" t="s">
        <v>24</v>
      </c>
      <c r="C533" t="s">
        <v>528</v>
      </c>
      <c r="D533" t="s">
        <v>532</v>
      </c>
      <c r="E533" t="s">
        <v>294</v>
      </c>
      <c r="F533" t="s">
        <v>481</v>
      </c>
      <c r="G533" s="40">
        <v>1</v>
      </c>
      <c r="H533" t="s">
        <v>36</v>
      </c>
      <c r="I533" s="40">
        <v>0.61772000000000005</v>
      </c>
      <c r="J533" t="s">
        <v>119</v>
      </c>
      <c r="K533" s="8">
        <v>260</v>
      </c>
      <c r="L533" s="8">
        <v>260</v>
      </c>
      <c r="M533" s="8">
        <v>160.607</v>
      </c>
    </row>
    <row r="534" spans="1:13" x14ac:dyDescent="0.25">
      <c r="A534" t="s">
        <v>474</v>
      </c>
      <c r="B534" t="s">
        <v>533</v>
      </c>
      <c r="C534" t="s">
        <v>475</v>
      </c>
      <c r="D534" t="s">
        <v>534</v>
      </c>
      <c r="E534" t="s">
        <v>535</v>
      </c>
      <c r="F534" t="s">
        <v>481</v>
      </c>
      <c r="G534" s="40">
        <v>1</v>
      </c>
      <c r="H534" t="s">
        <v>36</v>
      </c>
      <c r="I534" s="40">
        <v>0.68711999999999995</v>
      </c>
      <c r="J534" t="s">
        <v>30</v>
      </c>
      <c r="K534" s="8">
        <v>316.983</v>
      </c>
      <c r="L534" s="8">
        <v>316.983</v>
      </c>
      <c r="M534" s="8">
        <v>217.80500000000001</v>
      </c>
    </row>
    <row r="535" spans="1:13" x14ac:dyDescent="0.25">
      <c r="A535" t="s">
        <v>474</v>
      </c>
      <c r="B535" t="s">
        <v>533</v>
      </c>
      <c r="C535" t="s">
        <v>506</v>
      </c>
      <c r="D535" t="s">
        <v>536</v>
      </c>
      <c r="E535" t="s">
        <v>535</v>
      </c>
      <c r="F535" t="s">
        <v>481</v>
      </c>
      <c r="G535" s="40">
        <v>1</v>
      </c>
      <c r="H535" t="s">
        <v>36</v>
      </c>
      <c r="I535" s="40">
        <v>0.59994000000000003</v>
      </c>
      <c r="J535" t="s">
        <v>30</v>
      </c>
      <c r="K535" s="8">
        <v>347.95</v>
      </c>
      <c r="L535" s="8">
        <v>347.95</v>
      </c>
      <c r="M535" s="8">
        <v>208.749</v>
      </c>
    </row>
    <row r="536" spans="1:13" x14ac:dyDescent="0.25">
      <c r="A536" t="s">
        <v>474</v>
      </c>
      <c r="B536" t="s">
        <v>533</v>
      </c>
      <c r="C536" t="s">
        <v>506</v>
      </c>
      <c r="D536" t="s">
        <v>537</v>
      </c>
      <c r="E536" t="s">
        <v>535</v>
      </c>
      <c r="F536" t="s">
        <v>481</v>
      </c>
      <c r="G536" s="40">
        <v>1</v>
      </c>
      <c r="H536" t="s">
        <v>36</v>
      </c>
      <c r="I536" s="40">
        <v>0.59994000000000003</v>
      </c>
      <c r="J536" t="s">
        <v>30</v>
      </c>
      <c r="K536" s="8">
        <v>161.76</v>
      </c>
      <c r="L536" s="8">
        <v>161.76</v>
      </c>
      <c r="M536" s="8">
        <v>97.046000000000006</v>
      </c>
    </row>
    <row r="537" spans="1:13" x14ac:dyDescent="0.25">
      <c r="A537" t="s">
        <v>474</v>
      </c>
      <c r="B537" t="s">
        <v>533</v>
      </c>
      <c r="C537" t="s">
        <v>506</v>
      </c>
      <c r="D537" t="s">
        <v>538</v>
      </c>
      <c r="E537" t="s">
        <v>535</v>
      </c>
      <c r="F537" t="s">
        <v>481</v>
      </c>
      <c r="G537" s="40">
        <v>1</v>
      </c>
      <c r="H537" t="s">
        <v>36</v>
      </c>
      <c r="I537" s="40">
        <v>0.59994000000000003</v>
      </c>
      <c r="J537" t="s">
        <v>30</v>
      </c>
      <c r="K537" s="8">
        <v>161.81</v>
      </c>
      <c r="L537" s="8">
        <v>161.81</v>
      </c>
      <c r="M537" s="8">
        <v>97.075999999999993</v>
      </c>
    </row>
    <row r="538" spans="1:13" x14ac:dyDescent="0.25">
      <c r="A538" t="s">
        <v>474</v>
      </c>
      <c r="B538" t="s">
        <v>533</v>
      </c>
      <c r="C538" t="s">
        <v>506</v>
      </c>
      <c r="D538" t="s">
        <v>539</v>
      </c>
      <c r="E538" t="s">
        <v>535</v>
      </c>
      <c r="F538" t="s">
        <v>35</v>
      </c>
      <c r="G538" s="40">
        <v>1</v>
      </c>
      <c r="H538" t="s">
        <v>36</v>
      </c>
      <c r="I538" s="40">
        <v>0.59994000000000003</v>
      </c>
      <c r="J538" t="s">
        <v>30</v>
      </c>
      <c r="K538" s="8">
        <v>303.11599999999999</v>
      </c>
      <c r="L538" s="8">
        <v>303.11599999999999</v>
      </c>
      <c r="M538" s="8">
        <v>181.851</v>
      </c>
    </row>
    <row r="539" spans="1:13" x14ac:dyDescent="0.25">
      <c r="A539" t="s">
        <v>474</v>
      </c>
      <c r="B539" t="s">
        <v>533</v>
      </c>
      <c r="C539" t="s">
        <v>506</v>
      </c>
      <c r="D539" t="s">
        <v>540</v>
      </c>
      <c r="E539" t="s">
        <v>535</v>
      </c>
      <c r="F539" t="s">
        <v>35</v>
      </c>
      <c r="G539" s="40">
        <v>1</v>
      </c>
      <c r="H539" t="s">
        <v>36</v>
      </c>
      <c r="I539" s="40">
        <v>0.59994000000000003</v>
      </c>
      <c r="J539" t="s">
        <v>30</v>
      </c>
      <c r="K539" s="8">
        <v>243.40700000000001</v>
      </c>
      <c r="L539" s="8">
        <v>243.40700000000001</v>
      </c>
      <c r="M539" s="8">
        <v>146.029</v>
      </c>
    </row>
    <row r="540" spans="1:13" x14ac:dyDescent="0.25">
      <c r="A540" t="s">
        <v>474</v>
      </c>
      <c r="B540" t="s">
        <v>533</v>
      </c>
      <c r="C540" t="s">
        <v>506</v>
      </c>
      <c r="D540" t="s">
        <v>539</v>
      </c>
      <c r="E540" t="s">
        <v>541</v>
      </c>
      <c r="F540" t="s">
        <v>481</v>
      </c>
      <c r="G540" s="40">
        <v>1</v>
      </c>
      <c r="H540" t="s">
        <v>36</v>
      </c>
      <c r="I540" s="40">
        <v>0.59994000000000003</v>
      </c>
      <c r="J540" t="s">
        <v>30</v>
      </c>
      <c r="K540" s="8">
        <v>237.25</v>
      </c>
      <c r="L540" s="8">
        <v>237.25</v>
      </c>
      <c r="M540" s="8">
        <v>142.33600000000001</v>
      </c>
    </row>
    <row r="541" spans="1:13" x14ac:dyDescent="0.25">
      <c r="A541" t="s">
        <v>474</v>
      </c>
      <c r="B541" t="s">
        <v>533</v>
      </c>
      <c r="C541" t="s">
        <v>506</v>
      </c>
      <c r="D541" t="s">
        <v>540</v>
      </c>
      <c r="E541" t="s">
        <v>541</v>
      </c>
      <c r="F541" t="s">
        <v>481</v>
      </c>
      <c r="G541" s="40">
        <v>1</v>
      </c>
      <c r="H541" t="s">
        <v>36</v>
      </c>
      <c r="I541" s="40">
        <v>0.59994000000000003</v>
      </c>
      <c r="J541" t="s">
        <v>30</v>
      </c>
      <c r="K541" s="8">
        <v>355.23200000000003</v>
      </c>
      <c r="L541" s="8">
        <v>355.23200000000003</v>
      </c>
      <c r="M541" s="8">
        <v>213.11799999999999</v>
      </c>
    </row>
    <row r="542" spans="1:13" x14ac:dyDescent="0.25">
      <c r="A542" t="s">
        <v>474</v>
      </c>
      <c r="B542" t="s">
        <v>533</v>
      </c>
      <c r="C542" t="s">
        <v>506</v>
      </c>
      <c r="D542" t="s">
        <v>540</v>
      </c>
      <c r="E542" t="s">
        <v>541</v>
      </c>
      <c r="F542" t="s">
        <v>35</v>
      </c>
      <c r="G542" s="40">
        <v>1</v>
      </c>
      <c r="H542" t="s">
        <v>36</v>
      </c>
      <c r="I542" s="40">
        <v>0.59994000000000003</v>
      </c>
      <c r="J542" t="s">
        <v>30</v>
      </c>
      <c r="K542" s="8">
        <v>36.261000000000003</v>
      </c>
      <c r="L542" s="8">
        <v>36.261000000000003</v>
      </c>
      <c r="M542" s="8">
        <v>21.754000000000001</v>
      </c>
    </row>
    <row r="543" spans="1:13" x14ac:dyDescent="0.25">
      <c r="A543" t="s">
        <v>474</v>
      </c>
      <c r="B543" t="s">
        <v>533</v>
      </c>
      <c r="C543" t="s">
        <v>506</v>
      </c>
      <c r="D543" t="s">
        <v>542</v>
      </c>
      <c r="E543" t="s">
        <v>543</v>
      </c>
      <c r="F543" t="s">
        <v>35</v>
      </c>
      <c r="G543" s="40">
        <v>1</v>
      </c>
      <c r="H543" t="s">
        <v>36</v>
      </c>
      <c r="I543" s="40">
        <v>0.59994000000000003</v>
      </c>
      <c r="J543" t="s">
        <v>30</v>
      </c>
      <c r="K543" s="8">
        <v>13.207000000000001</v>
      </c>
      <c r="L543" s="8">
        <v>13.207000000000001</v>
      </c>
      <c r="M543" s="8">
        <v>7.9240000000000004</v>
      </c>
    </row>
    <row r="544" spans="1:13" x14ac:dyDescent="0.25">
      <c r="A544" t="s">
        <v>474</v>
      </c>
      <c r="B544" t="s">
        <v>533</v>
      </c>
      <c r="C544" t="s">
        <v>506</v>
      </c>
      <c r="D544" t="s">
        <v>540</v>
      </c>
      <c r="E544" t="s">
        <v>543</v>
      </c>
      <c r="F544" t="s">
        <v>35</v>
      </c>
      <c r="G544" s="40">
        <v>1</v>
      </c>
      <c r="H544" t="s">
        <v>36</v>
      </c>
      <c r="I544" s="40">
        <v>0.59994000000000003</v>
      </c>
      <c r="J544" t="s">
        <v>30</v>
      </c>
      <c r="K544" s="8">
        <v>40.69</v>
      </c>
      <c r="L544" s="8">
        <v>40.69</v>
      </c>
      <c r="M544" s="8">
        <v>24.411999999999999</v>
      </c>
    </row>
    <row r="545" spans="1:13" x14ac:dyDescent="0.25">
      <c r="A545" t="s">
        <v>474</v>
      </c>
      <c r="B545" t="s">
        <v>533</v>
      </c>
      <c r="C545" t="s">
        <v>519</v>
      </c>
      <c r="D545" t="s">
        <v>544</v>
      </c>
      <c r="E545" t="s">
        <v>541</v>
      </c>
      <c r="F545" t="s">
        <v>481</v>
      </c>
      <c r="G545" s="40">
        <v>1</v>
      </c>
      <c r="H545" t="s">
        <v>36</v>
      </c>
      <c r="I545" s="40">
        <v>1</v>
      </c>
      <c r="J545" t="s">
        <v>30</v>
      </c>
      <c r="K545" s="8">
        <v>250</v>
      </c>
      <c r="L545" s="8">
        <v>250</v>
      </c>
      <c r="M545" s="8">
        <v>250</v>
      </c>
    </row>
    <row r="546" spans="1:13" x14ac:dyDescent="0.25">
      <c r="A546" t="s">
        <v>474</v>
      </c>
      <c r="B546" t="s">
        <v>533</v>
      </c>
      <c r="C546" t="s">
        <v>519</v>
      </c>
      <c r="D546" t="s">
        <v>545</v>
      </c>
      <c r="E546" t="s">
        <v>541</v>
      </c>
      <c r="F546" t="s">
        <v>28</v>
      </c>
      <c r="G546" s="40">
        <v>1</v>
      </c>
      <c r="H546" t="s">
        <v>36</v>
      </c>
      <c r="I546" s="40">
        <v>1</v>
      </c>
      <c r="J546" t="s">
        <v>30</v>
      </c>
      <c r="K546" s="8">
        <v>50.99</v>
      </c>
      <c r="L546" s="8">
        <v>50.99</v>
      </c>
      <c r="M546" s="8">
        <v>50.99</v>
      </c>
    </row>
    <row r="547" spans="1:13" x14ac:dyDescent="0.25">
      <c r="A547" t="s">
        <v>474</v>
      </c>
      <c r="B547" t="s">
        <v>533</v>
      </c>
      <c r="C547" t="s">
        <v>528</v>
      </c>
      <c r="D547" t="s">
        <v>546</v>
      </c>
      <c r="E547" t="s">
        <v>535</v>
      </c>
      <c r="F547" t="s">
        <v>35</v>
      </c>
      <c r="G547" s="40">
        <v>1</v>
      </c>
      <c r="H547" t="s">
        <v>36</v>
      </c>
      <c r="I547" s="40">
        <v>0.61772000000000005</v>
      </c>
      <c r="J547" t="s">
        <v>30</v>
      </c>
      <c r="K547" s="8">
        <v>124.59</v>
      </c>
      <c r="L547" s="8">
        <v>124.59</v>
      </c>
      <c r="M547" s="8">
        <v>76.962000000000003</v>
      </c>
    </row>
    <row r="548" spans="1:13" x14ac:dyDescent="0.25">
      <c r="A548" t="s">
        <v>474</v>
      </c>
      <c r="B548" t="s">
        <v>533</v>
      </c>
      <c r="C548" t="s">
        <v>528</v>
      </c>
      <c r="D548" t="s">
        <v>547</v>
      </c>
      <c r="E548" t="s">
        <v>541</v>
      </c>
      <c r="F548" t="s">
        <v>481</v>
      </c>
      <c r="G548" s="40">
        <v>1</v>
      </c>
      <c r="H548" t="s">
        <v>36</v>
      </c>
      <c r="I548" s="40">
        <v>0.61772000000000005</v>
      </c>
      <c r="J548" t="s">
        <v>30</v>
      </c>
      <c r="K548" s="8">
        <v>916.78700000000003</v>
      </c>
      <c r="L548" s="8">
        <v>916.78700000000003</v>
      </c>
      <c r="M548" s="8">
        <v>566.31700000000001</v>
      </c>
    </row>
    <row r="549" spans="1:13" x14ac:dyDescent="0.25">
      <c r="A549" t="s">
        <v>474</v>
      </c>
      <c r="B549" t="s">
        <v>533</v>
      </c>
      <c r="C549" t="s">
        <v>528</v>
      </c>
      <c r="D549" t="s">
        <v>548</v>
      </c>
      <c r="E549" t="s">
        <v>543</v>
      </c>
      <c r="F549" t="s">
        <v>28</v>
      </c>
      <c r="G549" s="40">
        <v>1</v>
      </c>
      <c r="H549" t="s">
        <v>36</v>
      </c>
      <c r="I549" s="40">
        <v>0.61772000000000005</v>
      </c>
      <c r="J549" t="s">
        <v>30</v>
      </c>
      <c r="K549" s="8">
        <v>564</v>
      </c>
      <c r="L549" s="8">
        <v>564</v>
      </c>
      <c r="M549" s="8">
        <v>348.39400000000001</v>
      </c>
    </row>
    <row r="550" spans="1:13" x14ac:dyDescent="0.25">
      <c r="A550" t="s">
        <v>474</v>
      </c>
      <c r="B550" t="s">
        <v>533</v>
      </c>
      <c r="C550" t="s">
        <v>528</v>
      </c>
      <c r="D550" t="s">
        <v>549</v>
      </c>
      <c r="E550" t="s">
        <v>543</v>
      </c>
      <c r="F550" t="s">
        <v>28</v>
      </c>
      <c r="G550" s="40">
        <v>1</v>
      </c>
      <c r="H550" t="s">
        <v>36</v>
      </c>
      <c r="I550" s="40">
        <v>0.61772000000000005</v>
      </c>
      <c r="J550" t="s">
        <v>30</v>
      </c>
      <c r="K550" s="8">
        <v>600</v>
      </c>
      <c r="L550" s="8">
        <v>600</v>
      </c>
      <c r="M550" s="8">
        <v>370.63200000000001</v>
      </c>
    </row>
    <row r="551" spans="1:13" x14ac:dyDescent="0.25">
      <c r="A551" t="s">
        <v>550</v>
      </c>
      <c r="B551" t="s">
        <v>24</v>
      </c>
      <c r="C551" t="s">
        <v>551</v>
      </c>
      <c r="D551" t="s">
        <v>552</v>
      </c>
      <c r="E551" t="s">
        <v>294</v>
      </c>
      <c r="F551" t="s">
        <v>35</v>
      </c>
      <c r="G551" s="40">
        <v>1</v>
      </c>
      <c r="H551" t="s">
        <v>36</v>
      </c>
      <c r="I551" s="40">
        <v>0.72</v>
      </c>
      <c r="J551" t="s">
        <v>30</v>
      </c>
      <c r="K551" s="8">
        <v>46</v>
      </c>
      <c r="L551" s="8">
        <v>46</v>
      </c>
      <c r="M551" s="8">
        <v>33.119999999999997</v>
      </c>
    </row>
    <row r="552" spans="1:13" x14ac:dyDescent="0.25">
      <c r="A552" t="s">
        <v>550</v>
      </c>
      <c r="B552" t="s">
        <v>24</v>
      </c>
      <c r="C552" t="s">
        <v>551</v>
      </c>
      <c r="D552" t="s">
        <v>553</v>
      </c>
      <c r="E552" t="s">
        <v>294</v>
      </c>
      <c r="F552" t="s">
        <v>28</v>
      </c>
      <c r="G552" s="40">
        <v>0.25</v>
      </c>
      <c r="H552" t="s">
        <v>29</v>
      </c>
      <c r="I552" s="40">
        <v>0.18</v>
      </c>
      <c r="J552" t="s">
        <v>30</v>
      </c>
      <c r="K552" s="8">
        <v>119</v>
      </c>
      <c r="L552" s="8">
        <v>29.75</v>
      </c>
      <c r="M552" s="8">
        <v>21.42</v>
      </c>
    </row>
    <row r="553" spans="1:13" x14ac:dyDescent="0.25">
      <c r="A553" t="s">
        <v>550</v>
      </c>
      <c r="B553" t="s">
        <v>24</v>
      </c>
      <c r="C553" t="s">
        <v>554</v>
      </c>
      <c r="D553" t="s">
        <v>555</v>
      </c>
      <c r="E553" t="s">
        <v>556</v>
      </c>
      <c r="F553" t="s">
        <v>28</v>
      </c>
      <c r="G553" s="40">
        <v>0.35</v>
      </c>
      <c r="H553" t="s">
        <v>29</v>
      </c>
      <c r="I553" s="40">
        <v>0.35</v>
      </c>
      <c r="J553" t="s">
        <v>30</v>
      </c>
      <c r="K553" s="8">
        <v>86.03</v>
      </c>
      <c r="L553" s="8">
        <v>30.111000000000001</v>
      </c>
      <c r="M553" s="8">
        <v>30.111000000000001</v>
      </c>
    </row>
    <row r="554" spans="1:13" x14ac:dyDescent="0.25">
      <c r="A554" t="s">
        <v>550</v>
      </c>
      <c r="B554" t="s">
        <v>24</v>
      </c>
      <c r="C554" t="s">
        <v>554</v>
      </c>
      <c r="D554" t="s">
        <v>557</v>
      </c>
      <c r="E554" t="s">
        <v>556</v>
      </c>
      <c r="F554" t="s">
        <v>28</v>
      </c>
      <c r="G554" s="40">
        <v>0.374</v>
      </c>
      <c r="H554" t="s">
        <v>29</v>
      </c>
      <c r="I554" s="40">
        <v>0.374</v>
      </c>
      <c r="J554" t="s">
        <v>30</v>
      </c>
      <c r="K554" s="8">
        <v>91.185000000000002</v>
      </c>
      <c r="L554" s="8">
        <v>34.103999999999999</v>
      </c>
      <c r="M554" s="8">
        <v>34.103999999999999</v>
      </c>
    </row>
    <row r="555" spans="1:13" hidden="1" x14ac:dyDescent="0.25">
      <c r="A555" t="s">
        <v>550</v>
      </c>
      <c r="B555" t="s">
        <v>24</v>
      </c>
      <c r="C555" t="s">
        <v>558</v>
      </c>
      <c r="D555" t="s">
        <v>559</v>
      </c>
      <c r="E555" t="s">
        <v>121</v>
      </c>
      <c r="F555" t="s">
        <v>28</v>
      </c>
      <c r="G555" s="40">
        <v>0.95</v>
      </c>
      <c r="H555" t="s">
        <v>36</v>
      </c>
      <c r="I555" s="40">
        <v>0.95</v>
      </c>
      <c r="J555" t="s">
        <v>119</v>
      </c>
      <c r="K555" s="8">
        <v>100</v>
      </c>
      <c r="L555" s="8">
        <v>95</v>
      </c>
      <c r="M555" s="8">
        <v>95</v>
      </c>
    </row>
    <row r="556" spans="1:13" x14ac:dyDescent="0.25">
      <c r="A556" t="s">
        <v>550</v>
      </c>
      <c r="B556" t="s">
        <v>24</v>
      </c>
      <c r="C556" t="s">
        <v>560</v>
      </c>
      <c r="D556" t="s">
        <v>561</v>
      </c>
      <c r="E556" t="s">
        <v>294</v>
      </c>
      <c r="F556" t="s">
        <v>28</v>
      </c>
      <c r="G556" s="40">
        <v>0.4</v>
      </c>
      <c r="H556" t="s">
        <v>29</v>
      </c>
      <c r="I556" s="40">
        <v>0.4</v>
      </c>
      <c r="J556" t="s">
        <v>30</v>
      </c>
      <c r="K556" s="8">
        <v>55</v>
      </c>
      <c r="L556" s="8">
        <v>22</v>
      </c>
      <c r="M556" s="8">
        <v>22</v>
      </c>
    </row>
    <row r="557" spans="1:13" x14ac:dyDescent="0.25">
      <c r="A557" t="s">
        <v>550</v>
      </c>
      <c r="B557" t="s">
        <v>24</v>
      </c>
      <c r="C557" t="s">
        <v>562</v>
      </c>
      <c r="D557" t="s">
        <v>563</v>
      </c>
      <c r="E557" t="s">
        <v>294</v>
      </c>
      <c r="F557" t="s">
        <v>28</v>
      </c>
      <c r="G557" s="40">
        <v>0.4</v>
      </c>
      <c r="H557" t="s">
        <v>29</v>
      </c>
      <c r="I557" s="40">
        <v>0.4</v>
      </c>
      <c r="J557" t="s">
        <v>30</v>
      </c>
      <c r="K557" s="8">
        <v>262.5</v>
      </c>
      <c r="L557" s="8">
        <v>105</v>
      </c>
      <c r="M557" s="8">
        <v>105</v>
      </c>
    </row>
    <row r="558" spans="1:13" x14ac:dyDescent="0.25">
      <c r="A558" t="s">
        <v>550</v>
      </c>
      <c r="B558" t="s">
        <v>24</v>
      </c>
      <c r="C558" t="s">
        <v>564</v>
      </c>
      <c r="D558" t="s">
        <v>565</v>
      </c>
      <c r="E558" t="s">
        <v>121</v>
      </c>
      <c r="F558" t="s">
        <v>481</v>
      </c>
      <c r="G558" s="40">
        <v>0.26</v>
      </c>
      <c r="H558" t="s">
        <v>29</v>
      </c>
      <c r="I558" s="40">
        <v>0.26</v>
      </c>
      <c r="J558" t="s">
        <v>30</v>
      </c>
      <c r="K558" s="8">
        <v>15.75</v>
      </c>
      <c r="L558" s="8">
        <v>4.0949999999999998</v>
      </c>
      <c r="M558" s="8">
        <v>4.0949999999999998</v>
      </c>
    </row>
    <row r="559" spans="1:13" x14ac:dyDescent="0.25">
      <c r="A559" t="s">
        <v>550</v>
      </c>
      <c r="B559" t="s">
        <v>24</v>
      </c>
      <c r="C559" t="s">
        <v>564</v>
      </c>
      <c r="D559" t="s">
        <v>566</v>
      </c>
      <c r="E559" t="s">
        <v>121</v>
      </c>
      <c r="F559" t="s">
        <v>481</v>
      </c>
      <c r="G559" s="40">
        <v>0.26</v>
      </c>
      <c r="H559" t="s">
        <v>29</v>
      </c>
      <c r="I559" s="40">
        <v>0.26</v>
      </c>
      <c r="J559" t="s">
        <v>30</v>
      </c>
      <c r="K559" s="8">
        <v>4.76</v>
      </c>
      <c r="L559" s="8">
        <v>1.238</v>
      </c>
      <c r="M559" s="8">
        <v>1.238</v>
      </c>
    </row>
    <row r="560" spans="1:13" x14ac:dyDescent="0.25">
      <c r="A560" t="s">
        <v>550</v>
      </c>
      <c r="B560" t="s">
        <v>24</v>
      </c>
      <c r="C560" t="s">
        <v>564</v>
      </c>
      <c r="D560" t="s">
        <v>567</v>
      </c>
      <c r="E560" t="s">
        <v>121</v>
      </c>
      <c r="F560" t="s">
        <v>481</v>
      </c>
      <c r="G560" s="40">
        <v>0.26</v>
      </c>
      <c r="H560" t="s">
        <v>29</v>
      </c>
      <c r="I560" s="40">
        <v>0.26</v>
      </c>
      <c r="J560" t="s">
        <v>30</v>
      </c>
      <c r="K560" s="8">
        <v>30.75</v>
      </c>
      <c r="L560" s="8">
        <v>7.9950000000000001</v>
      </c>
      <c r="M560" s="8">
        <v>7.9950000000000001</v>
      </c>
    </row>
    <row r="561" spans="1:13" x14ac:dyDescent="0.25">
      <c r="A561" t="s">
        <v>550</v>
      </c>
      <c r="B561" t="s">
        <v>24</v>
      </c>
      <c r="C561" t="s">
        <v>564</v>
      </c>
      <c r="D561" t="s">
        <v>568</v>
      </c>
      <c r="E561" t="s">
        <v>121</v>
      </c>
      <c r="F561" t="s">
        <v>481</v>
      </c>
      <c r="G561" s="40">
        <v>0.26</v>
      </c>
      <c r="H561" t="s">
        <v>29</v>
      </c>
      <c r="I561" s="40">
        <v>0.26</v>
      </c>
      <c r="J561" t="s">
        <v>30</v>
      </c>
      <c r="K561" s="8">
        <v>140</v>
      </c>
      <c r="L561" s="8">
        <v>36.4</v>
      </c>
      <c r="M561" s="8">
        <v>36.4</v>
      </c>
    </row>
    <row r="562" spans="1:13" x14ac:dyDescent="0.25">
      <c r="A562" t="s">
        <v>550</v>
      </c>
      <c r="B562" t="s">
        <v>24</v>
      </c>
      <c r="C562" t="s">
        <v>564</v>
      </c>
      <c r="D562" t="s">
        <v>569</v>
      </c>
      <c r="E562" t="s">
        <v>121</v>
      </c>
      <c r="F562" t="s">
        <v>481</v>
      </c>
      <c r="G562" s="40">
        <v>0.26</v>
      </c>
      <c r="H562" t="s">
        <v>29</v>
      </c>
      <c r="I562" s="40">
        <v>0.26</v>
      </c>
      <c r="J562" t="s">
        <v>30</v>
      </c>
      <c r="K562" s="8">
        <v>250</v>
      </c>
      <c r="L562" s="8">
        <v>65</v>
      </c>
      <c r="M562" s="8">
        <v>65</v>
      </c>
    </row>
    <row r="563" spans="1:13" x14ac:dyDescent="0.25">
      <c r="A563" t="s">
        <v>550</v>
      </c>
      <c r="B563" t="s">
        <v>24</v>
      </c>
      <c r="C563" t="s">
        <v>564</v>
      </c>
      <c r="D563" t="s">
        <v>570</v>
      </c>
      <c r="E563" t="s">
        <v>121</v>
      </c>
      <c r="F563" t="s">
        <v>481</v>
      </c>
      <c r="G563" s="40">
        <v>0.26</v>
      </c>
      <c r="H563" t="s">
        <v>29</v>
      </c>
      <c r="I563" s="40">
        <v>0.26</v>
      </c>
      <c r="J563" t="s">
        <v>30</v>
      </c>
      <c r="K563" s="8">
        <v>40.5</v>
      </c>
      <c r="L563" s="8">
        <v>10.53</v>
      </c>
      <c r="M563" s="8">
        <v>10.53</v>
      </c>
    </row>
    <row r="564" spans="1:13" x14ac:dyDescent="0.25">
      <c r="A564" t="s">
        <v>550</v>
      </c>
      <c r="B564" t="s">
        <v>24</v>
      </c>
      <c r="C564" t="s">
        <v>564</v>
      </c>
      <c r="D564" t="s">
        <v>571</v>
      </c>
      <c r="E564" t="s">
        <v>121</v>
      </c>
      <c r="F564" t="s">
        <v>481</v>
      </c>
      <c r="G564" s="40">
        <v>1</v>
      </c>
      <c r="H564" t="s">
        <v>36</v>
      </c>
      <c r="I564" s="40">
        <v>1</v>
      </c>
      <c r="J564" t="s">
        <v>30</v>
      </c>
      <c r="K564" s="8">
        <v>200</v>
      </c>
      <c r="L564" s="8">
        <v>200</v>
      </c>
      <c r="M564" s="8">
        <v>200</v>
      </c>
    </row>
    <row r="565" spans="1:13" x14ac:dyDescent="0.25">
      <c r="A565" t="s">
        <v>550</v>
      </c>
      <c r="B565" t="s">
        <v>24</v>
      </c>
      <c r="C565" t="s">
        <v>564</v>
      </c>
      <c r="D565" t="s">
        <v>572</v>
      </c>
      <c r="E565" t="s">
        <v>121</v>
      </c>
      <c r="F565" t="s">
        <v>481</v>
      </c>
      <c r="G565" s="40">
        <v>0.26</v>
      </c>
      <c r="H565" t="s">
        <v>29</v>
      </c>
      <c r="I565" s="40">
        <v>0.26</v>
      </c>
      <c r="J565" t="s">
        <v>30</v>
      </c>
      <c r="K565" s="8">
        <v>48.75</v>
      </c>
      <c r="L565" s="8">
        <v>12.675000000000001</v>
      </c>
      <c r="M565" s="8">
        <v>12.675000000000001</v>
      </c>
    </row>
    <row r="566" spans="1:13" x14ac:dyDescent="0.25">
      <c r="A566" t="s">
        <v>550</v>
      </c>
      <c r="B566" t="s">
        <v>24</v>
      </c>
      <c r="C566" t="s">
        <v>564</v>
      </c>
      <c r="D566" t="s">
        <v>573</v>
      </c>
      <c r="E566" t="s">
        <v>121</v>
      </c>
      <c r="F566" t="s">
        <v>481</v>
      </c>
      <c r="G566" s="40">
        <v>0.26</v>
      </c>
      <c r="H566" t="s">
        <v>29</v>
      </c>
      <c r="I566" s="40">
        <v>0.26</v>
      </c>
      <c r="J566" t="s">
        <v>30</v>
      </c>
      <c r="K566" s="8">
        <v>75</v>
      </c>
      <c r="L566" s="8">
        <v>19.5</v>
      </c>
      <c r="M566" s="8">
        <v>19.5</v>
      </c>
    </row>
    <row r="567" spans="1:13" x14ac:dyDescent="0.25">
      <c r="A567" t="s">
        <v>550</v>
      </c>
      <c r="B567" t="s">
        <v>24</v>
      </c>
      <c r="C567" t="s">
        <v>564</v>
      </c>
      <c r="D567" t="s">
        <v>574</v>
      </c>
      <c r="E567" t="s">
        <v>294</v>
      </c>
      <c r="F567" t="s">
        <v>481</v>
      </c>
      <c r="G567" s="40">
        <v>0.5</v>
      </c>
      <c r="H567" t="s">
        <v>29</v>
      </c>
      <c r="I567" s="40">
        <v>0.5</v>
      </c>
      <c r="J567" t="s">
        <v>30</v>
      </c>
      <c r="K567" s="8">
        <v>29.9</v>
      </c>
      <c r="L567" s="8">
        <v>14.95</v>
      </c>
      <c r="M567" s="8">
        <v>14.95</v>
      </c>
    </row>
    <row r="568" spans="1:13" x14ac:dyDescent="0.25">
      <c r="A568" t="s">
        <v>550</v>
      </c>
      <c r="B568" t="s">
        <v>24</v>
      </c>
      <c r="C568" t="s">
        <v>564</v>
      </c>
      <c r="D568" t="s">
        <v>575</v>
      </c>
      <c r="E568" t="s">
        <v>294</v>
      </c>
      <c r="F568" t="s">
        <v>481</v>
      </c>
      <c r="G568" s="40">
        <v>0.5</v>
      </c>
      <c r="H568" t="s">
        <v>29</v>
      </c>
      <c r="I568" s="40">
        <v>0.5</v>
      </c>
      <c r="J568" t="s">
        <v>30</v>
      </c>
      <c r="K568" s="8">
        <v>220</v>
      </c>
      <c r="L568" s="8">
        <v>110</v>
      </c>
      <c r="M568" s="8">
        <v>110</v>
      </c>
    </row>
    <row r="569" spans="1:13" hidden="1" x14ac:dyDescent="0.25">
      <c r="A569" t="s">
        <v>550</v>
      </c>
      <c r="B569" t="s">
        <v>24</v>
      </c>
      <c r="C569" t="s">
        <v>564</v>
      </c>
      <c r="D569" t="s">
        <v>575</v>
      </c>
      <c r="E569" t="s">
        <v>294</v>
      </c>
      <c r="F569" t="s">
        <v>481</v>
      </c>
      <c r="G569" s="40">
        <v>0.5</v>
      </c>
      <c r="H569" t="s">
        <v>29</v>
      </c>
      <c r="I569" s="40">
        <v>0.5</v>
      </c>
      <c r="J569" t="s">
        <v>119</v>
      </c>
      <c r="K569" s="8">
        <v>32</v>
      </c>
      <c r="L569" s="8">
        <v>16</v>
      </c>
      <c r="M569" s="8">
        <v>16</v>
      </c>
    </row>
    <row r="570" spans="1:13" x14ac:dyDescent="0.25">
      <c r="A570" t="s">
        <v>550</v>
      </c>
      <c r="B570" t="s">
        <v>24</v>
      </c>
      <c r="C570" t="s">
        <v>576</v>
      </c>
      <c r="D570" t="s">
        <v>577</v>
      </c>
      <c r="E570" t="s">
        <v>294</v>
      </c>
      <c r="F570" t="s">
        <v>28</v>
      </c>
      <c r="G570" s="40">
        <v>0.5</v>
      </c>
      <c r="H570" t="s">
        <v>29</v>
      </c>
      <c r="I570" s="40">
        <v>0.5</v>
      </c>
      <c r="J570" t="s">
        <v>30</v>
      </c>
      <c r="K570" s="8">
        <v>316.36500000000001</v>
      </c>
      <c r="L570" s="8">
        <v>158.18299999999999</v>
      </c>
      <c r="M570" s="8">
        <v>158.18299999999999</v>
      </c>
    </row>
    <row r="571" spans="1:13" x14ac:dyDescent="0.25">
      <c r="A571" t="s">
        <v>550</v>
      </c>
      <c r="B571" t="s">
        <v>24</v>
      </c>
      <c r="C571" t="s">
        <v>578</v>
      </c>
      <c r="D571" t="s">
        <v>579</v>
      </c>
      <c r="E571" t="s">
        <v>121</v>
      </c>
      <c r="F571" t="s">
        <v>28</v>
      </c>
      <c r="G571" s="40">
        <v>0.4</v>
      </c>
      <c r="H571" t="s">
        <v>29</v>
      </c>
      <c r="I571" s="40">
        <v>0.4</v>
      </c>
      <c r="J571" t="s">
        <v>30</v>
      </c>
      <c r="K571" s="8">
        <v>35</v>
      </c>
      <c r="L571" s="8">
        <v>14</v>
      </c>
      <c r="M571" s="8">
        <v>14</v>
      </c>
    </row>
    <row r="572" spans="1:13" x14ac:dyDescent="0.25">
      <c r="A572" t="s">
        <v>550</v>
      </c>
      <c r="B572" t="s">
        <v>24</v>
      </c>
      <c r="C572" t="s">
        <v>578</v>
      </c>
      <c r="D572" t="s">
        <v>580</v>
      </c>
      <c r="E572" t="s">
        <v>121</v>
      </c>
      <c r="F572" t="s">
        <v>28</v>
      </c>
      <c r="G572" s="40">
        <v>0.4</v>
      </c>
      <c r="H572" t="s">
        <v>29</v>
      </c>
      <c r="I572" s="40">
        <v>0.4</v>
      </c>
      <c r="J572" t="s">
        <v>30</v>
      </c>
      <c r="K572" s="8">
        <v>25</v>
      </c>
      <c r="L572" s="8">
        <v>10</v>
      </c>
      <c r="M572" s="8">
        <v>10</v>
      </c>
    </row>
    <row r="573" spans="1:13" x14ac:dyDescent="0.25">
      <c r="A573" t="s">
        <v>550</v>
      </c>
      <c r="B573" t="s">
        <v>24</v>
      </c>
      <c r="C573" t="s">
        <v>581</v>
      </c>
      <c r="D573" t="s">
        <v>582</v>
      </c>
      <c r="E573" t="s">
        <v>121</v>
      </c>
      <c r="F573" t="s">
        <v>28</v>
      </c>
      <c r="G573" s="40">
        <v>0.19500000000000001</v>
      </c>
      <c r="H573" t="s">
        <v>29</v>
      </c>
      <c r="I573" s="40">
        <v>0.19500000000000001</v>
      </c>
      <c r="J573" t="s">
        <v>30</v>
      </c>
      <c r="K573" s="8">
        <v>9</v>
      </c>
      <c r="L573" s="8">
        <v>1.7549999999999999</v>
      </c>
      <c r="M573" s="8">
        <v>1.7549999999999999</v>
      </c>
    </row>
    <row r="574" spans="1:13" x14ac:dyDescent="0.25">
      <c r="A574" t="s">
        <v>550</v>
      </c>
      <c r="B574" t="s">
        <v>24</v>
      </c>
      <c r="C574" t="s">
        <v>581</v>
      </c>
      <c r="D574" t="s">
        <v>583</v>
      </c>
      <c r="E574" t="s">
        <v>121</v>
      </c>
      <c r="F574" t="s">
        <v>28</v>
      </c>
      <c r="G574" s="40">
        <v>0.48499999999999999</v>
      </c>
      <c r="H574" t="s">
        <v>29</v>
      </c>
      <c r="I574" s="40">
        <v>0.48499999999999999</v>
      </c>
      <c r="J574" t="s">
        <v>30</v>
      </c>
      <c r="K574" s="8">
        <v>100</v>
      </c>
      <c r="L574" s="8">
        <v>48.5</v>
      </c>
      <c r="M574" s="8">
        <v>48.5</v>
      </c>
    </row>
    <row r="575" spans="1:13" x14ac:dyDescent="0.25">
      <c r="A575" t="s">
        <v>550</v>
      </c>
      <c r="B575" t="s">
        <v>24</v>
      </c>
      <c r="C575" t="s">
        <v>581</v>
      </c>
      <c r="D575" t="s">
        <v>584</v>
      </c>
      <c r="E575" t="s">
        <v>121</v>
      </c>
      <c r="F575" t="s">
        <v>28</v>
      </c>
      <c r="G575" s="40">
        <v>0.19500000000000001</v>
      </c>
      <c r="H575" t="s">
        <v>29</v>
      </c>
      <c r="I575" s="40">
        <v>0.19500000000000001</v>
      </c>
      <c r="J575" t="s">
        <v>30</v>
      </c>
      <c r="K575" s="8">
        <v>8.82</v>
      </c>
      <c r="L575" s="8">
        <v>1.72</v>
      </c>
      <c r="M575" s="8">
        <v>1.72</v>
      </c>
    </row>
    <row r="576" spans="1:13" x14ac:dyDescent="0.25">
      <c r="A576" t="s">
        <v>550</v>
      </c>
      <c r="B576" t="s">
        <v>24</v>
      </c>
      <c r="C576" t="s">
        <v>581</v>
      </c>
      <c r="D576" t="s">
        <v>585</v>
      </c>
      <c r="E576" t="s">
        <v>121</v>
      </c>
      <c r="F576" t="s">
        <v>28</v>
      </c>
      <c r="G576" s="40">
        <v>0.4</v>
      </c>
      <c r="H576" t="s">
        <v>29</v>
      </c>
      <c r="I576" s="40">
        <v>0.4</v>
      </c>
      <c r="J576" t="s">
        <v>30</v>
      </c>
      <c r="K576" s="8">
        <v>100</v>
      </c>
      <c r="L576" s="8">
        <v>40</v>
      </c>
      <c r="M576" s="8">
        <v>40</v>
      </c>
    </row>
    <row r="577" spans="1:13" x14ac:dyDescent="0.25">
      <c r="A577" t="s">
        <v>550</v>
      </c>
      <c r="B577" t="s">
        <v>24</v>
      </c>
      <c r="C577" t="s">
        <v>581</v>
      </c>
      <c r="D577" t="s">
        <v>586</v>
      </c>
      <c r="E577" t="s">
        <v>294</v>
      </c>
      <c r="F577" t="s">
        <v>28</v>
      </c>
      <c r="G577" s="40">
        <v>0.43</v>
      </c>
      <c r="H577" t="s">
        <v>29</v>
      </c>
      <c r="I577" s="40">
        <v>0.43</v>
      </c>
      <c r="J577" t="s">
        <v>30</v>
      </c>
      <c r="K577" s="8">
        <v>90.82</v>
      </c>
      <c r="L577" s="8">
        <v>39.052999999999997</v>
      </c>
      <c r="M577" s="8">
        <v>39.052999999999997</v>
      </c>
    </row>
    <row r="578" spans="1:13" x14ac:dyDescent="0.25">
      <c r="A578" t="s">
        <v>550</v>
      </c>
      <c r="B578" t="s">
        <v>533</v>
      </c>
      <c r="C578" t="s">
        <v>551</v>
      </c>
      <c r="D578" t="s">
        <v>587</v>
      </c>
      <c r="E578" t="s">
        <v>541</v>
      </c>
      <c r="F578" t="s">
        <v>35</v>
      </c>
      <c r="G578" s="40">
        <v>1</v>
      </c>
      <c r="H578" t="s">
        <v>36</v>
      </c>
      <c r="I578" s="40">
        <v>0.72</v>
      </c>
      <c r="J578" t="s">
        <v>30</v>
      </c>
      <c r="K578" s="8">
        <v>144</v>
      </c>
      <c r="L578" s="8">
        <v>144</v>
      </c>
      <c r="M578" s="8">
        <v>103.68</v>
      </c>
    </row>
    <row r="579" spans="1:13" x14ac:dyDescent="0.25">
      <c r="A579" t="s">
        <v>550</v>
      </c>
      <c r="B579" t="s">
        <v>533</v>
      </c>
      <c r="C579" t="s">
        <v>551</v>
      </c>
      <c r="D579" t="s">
        <v>588</v>
      </c>
      <c r="E579" t="s">
        <v>541</v>
      </c>
      <c r="F579" t="s">
        <v>35</v>
      </c>
      <c r="G579" s="40">
        <v>1</v>
      </c>
      <c r="H579" t="s">
        <v>36</v>
      </c>
      <c r="I579" s="40">
        <v>0.72</v>
      </c>
      <c r="J579" t="s">
        <v>30</v>
      </c>
      <c r="K579" s="8">
        <v>90</v>
      </c>
      <c r="L579" s="8">
        <v>90</v>
      </c>
      <c r="M579" s="8">
        <v>64.8</v>
      </c>
    </row>
    <row r="580" spans="1:13" x14ac:dyDescent="0.25">
      <c r="A580" t="s">
        <v>550</v>
      </c>
      <c r="B580" t="s">
        <v>533</v>
      </c>
      <c r="C580" t="s">
        <v>551</v>
      </c>
      <c r="D580" t="s">
        <v>589</v>
      </c>
      <c r="E580" t="s">
        <v>541</v>
      </c>
      <c r="F580" t="s">
        <v>481</v>
      </c>
      <c r="G580" s="40">
        <v>1</v>
      </c>
      <c r="H580" t="s">
        <v>36</v>
      </c>
      <c r="I580" s="40">
        <v>0.72</v>
      </c>
      <c r="J580" t="s">
        <v>30</v>
      </c>
      <c r="K580" s="8">
        <v>489</v>
      </c>
      <c r="L580" s="8">
        <v>489</v>
      </c>
      <c r="M580" s="8">
        <v>352.08</v>
      </c>
    </row>
    <row r="581" spans="1:13" x14ac:dyDescent="0.25">
      <c r="A581" t="s">
        <v>550</v>
      </c>
      <c r="B581" t="s">
        <v>533</v>
      </c>
      <c r="C581" t="s">
        <v>551</v>
      </c>
      <c r="D581" t="s">
        <v>590</v>
      </c>
      <c r="E581" t="s">
        <v>541</v>
      </c>
      <c r="F581" t="s">
        <v>35</v>
      </c>
      <c r="G581" s="40">
        <v>1</v>
      </c>
      <c r="H581" t="s">
        <v>36</v>
      </c>
      <c r="I581" s="40">
        <v>0.72</v>
      </c>
      <c r="J581" t="s">
        <v>30</v>
      </c>
      <c r="K581" s="8">
        <v>71</v>
      </c>
      <c r="L581" s="8">
        <v>71</v>
      </c>
      <c r="M581" s="8">
        <v>51.12</v>
      </c>
    </row>
    <row r="582" spans="1:13" x14ac:dyDescent="0.25">
      <c r="A582" t="s">
        <v>550</v>
      </c>
      <c r="B582" t="s">
        <v>533</v>
      </c>
      <c r="C582" t="s">
        <v>551</v>
      </c>
      <c r="D582" t="s">
        <v>591</v>
      </c>
      <c r="E582" t="s">
        <v>541</v>
      </c>
      <c r="F582" t="s">
        <v>35</v>
      </c>
      <c r="G582" s="40">
        <v>1</v>
      </c>
      <c r="H582" t="s">
        <v>36</v>
      </c>
      <c r="I582" s="40">
        <v>0.72</v>
      </c>
      <c r="J582" t="s">
        <v>30</v>
      </c>
      <c r="K582" s="8">
        <v>63</v>
      </c>
      <c r="L582" s="8">
        <v>63</v>
      </c>
      <c r="M582" s="8">
        <v>45.36</v>
      </c>
    </row>
    <row r="583" spans="1:13" x14ac:dyDescent="0.25">
      <c r="A583" t="s">
        <v>550</v>
      </c>
      <c r="B583" t="s">
        <v>533</v>
      </c>
      <c r="C583" t="s">
        <v>592</v>
      </c>
      <c r="D583" t="s">
        <v>593</v>
      </c>
      <c r="E583" t="s">
        <v>541</v>
      </c>
      <c r="F583" t="s">
        <v>35</v>
      </c>
      <c r="G583" s="40">
        <v>0.3</v>
      </c>
      <c r="H583" t="s">
        <v>29</v>
      </c>
      <c r="I583" s="40">
        <v>0.3</v>
      </c>
      <c r="J583" t="s">
        <v>30</v>
      </c>
      <c r="K583" s="8">
        <v>2564.64</v>
      </c>
      <c r="L583" s="8">
        <v>769.39200000000005</v>
      </c>
      <c r="M583" s="8">
        <v>769.39200000000005</v>
      </c>
    </row>
    <row r="584" spans="1:13" x14ac:dyDescent="0.25">
      <c r="A584" t="s">
        <v>550</v>
      </c>
      <c r="B584" t="s">
        <v>533</v>
      </c>
      <c r="C584" t="s">
        <v>594</v>
      </c>
      <c r="D584" t="s">
        <v>595</v>
      </c>
      <c r="E584" t="s">
        <v>541</v>
      </c>
      <c r="F584" t="s">
        <v>481</v>
      </c>
      <c r="G584" s="40">
        <v>0.45050000000000001</v>
      </c>
      <c r="H584" t="s">
        <v>29</v>
      </c>
      <c r="I584" s="40">
        <v>0.45050000000000001</v>
      </c>
      <c r="J584" t="s">
        <v>30</v>
      </c>
      <c r="K584" s="8">
        <v>1224.0999999999999</v>
      </c>
      <c r="L584" s="8">
        <v>551.45799999999997</v>
      </c>
      <c r="M584" s="8">
        <v>551.45799999999997</v>
      </c>
    </row>
    <row r="585" spans="1:13" x14ac:dyDescent="0.25">
      <c r="A585" t="s">
        <v>550</v>
      </c>
      <c r="B585" t="s">
        <v>533</v>
      </c>
      <c r="C585" t="s">
        <v>594</v>
      </c>
      <c r="D585" t="s">
        <v>596</v>
      </c>
      <c r="E585" t="s">
        <v>541</v>
      </c>
      <c r="F585" t="s">
        <v>481</v>
      </c>
      <c r="G585" s="40">
        <v>0.44999</v>
      </c>
      <c r="H585" t="s">
        <v>29</v>
      </c>
      <c r="I585" s="40">
        <v>0.45</v>
      </c>
      <c r="J585" t="s">
        <v>30</v>
      </c>
      <c r="K585" s="8">
        <v>940</v>
      </c>
      <c r="L585" s="8">
        <v>422.99</v>
      </c>
      <c r="M585" s="8">
        <v>423</v>
      </c>
    </row>
    <row r="586" spans="1:13" x14ac:dyDescent="0.25">
      <c r="A586" t="s">
        <v>550</v>
      </c>
      <c r="B586" t="s">
        <v>533</v>
      </c>
      <c r="C586" t="s">
        <v>594</v>
      </c>
      <c r="D586" t="s">
        <v>597</v>
      </c>
      <c r="E586" t="s">
        <v>541</v>
      </c>
      <c r="F586" t="s">
        <v>481</v>
      </c>
      <c r="G586" s="40">
        <v>0.3</v>
      </c>
      <c r="H586" t="s">
        <v>29</v>
      </c>
      <c r="I586" s="40">
        <v>0.3</v>
      </c>
      <c r="J586" t="s">
        <v>30</v>
      </c>
      <c r="K586" s="8">
        <v>928.87699999999995</v>
      </c>
      <c r="L586" s="8">
        <v>278.66300000000001</v>
      </c>
      <c r="M586" s="8">
        <v>278.66300000000001</v>
      </c>
    </row>
    <row r="587" spans="1:13" x14ac:dyDescent="0.25">
      <c r="A587" t="s">
        <v>550</v>
      </c>
      <c r="B587" t="s">
        <v>533</v>
      </c>
      <c r="C587" t="s">
        <v>598</v>
      </c>
      <c r="D587" t="s">
        <v>599</v>
      </c>
      <c r="E587" t="s">
        <v>541</v>
      </c>
      <c r="F587" t="s">
        <v>481</v>
      </c>
      <c r="G587" s="40">
        <v>0.17499999999999999</v>
      </c>
      <c r="H587" t="s">
        <v>29</v>
      </c>
      <c r="I587" s="40">
        <v>0.17499999999999999</v>
      </c>
      <c r="J587" t="s">
        <v>30</v>
      </c>
      <c r="K587" s="8">
        <v>1520.4</v>
      </c>
      <c r="L587" s="8">
        <v>266.07</v>
      </c>
      <c r="M587" s="8">
        <v>266.07</v>
      </c>
    </row>
    <row r="588" spans="1:13" x14ac:dyDescent="0.25">
      <c r="A588" t="s">
        <v>550</v>
      </c>
      <c r="B588" t="s">
        <v>533</v>
      </c>
      <c r="C588" t="s">
        <v>576</v>
      </c>
      <c r="D588" t="s">
        <v>600</v>
      </c>
      <c r="E588" t="s">
        <v>535</v>
      </c>
      <c r="F588" t="s">
        <v>481</v>
      </c>
      <c r="G588" s="40">
        <v>0.33300000000000002</v>
      </c>
      <c r="H588" t="s">
        <v>29</v>
      </c>
      <c r="I588" s="40">
        <v>0.33300000000000002</v>
      </c>
      <c r="J588" t="s">
        <v>30</v>
      </c>
      <c r="K588" s="8">
        <v>1250</v>
      </c>
      <c r="L588" s="8">
        <v>416.25</v>
      </c>
      <c r="M588" s="8">
        <v>416.25</v>
      </c>
    </row>
    <row r="589" spans="1:13" x14ac:dyDescent="0.25">
      <c r="A589" t="s">
        <v>550</v>
      </c>
      <c r="B589" t="s">
        <v>533</v>
      </c>
      <c r="C589" t="s">
        <v>601</v>
      </c>
      <c r="D589" t="s">
        <v>602</v>
      </c>
      <c r="E589" t="s">
        <v>541</v>
      </c>
      <c r="F589" t="s">
        <v>481</v>
      </c>
      <c r="G589" s="40">
        <v>0.30869999999999997</v>
      </c>
      <c r="H589" t="s">
        <v>29</v>
      </c>
      <c r="I589" s="40">
        <v>0.30869999999999997</v>
      </c>
      <c r="J589" t="s">
        <v>30</v>
      </c>
      <c r="K589" s="8">
        <v>184.97200000000001</v>
      </c>
      <c r="L589" s="8">
        <v>57.100999999999999</v>
      </c>
      <c r="M589" s="8">
        <v>57.100999999999999</v>
      </c>
    </row>
    <row r="590" spans="1:13" x14ac:dyDescent="0.25">
      <c r="A590" t="s">
        <v>550</v>
      </c>
      <c r="B590" t="s">
        <v>533</v>
      </c>
      <c r="C590" t="s">
        <v>601</v>
      </c>
      <c r="D590" t="s">
        <v>603</v>
      </c>
      <c r="E590" t="s">
        <v>541</v>
      </c>
      <c r="F590" t="s">
        <v>481</v>
      </c>
      <c r="G590" s="40">
        <v>0.30869999999999997</v>
      </c>
      <c r="H590" t="s">
        <v>29</v>
      </c>
      <c r="I590" s="40">
        <v>0.30869999999999997</v>
      </c>
      <c r="J590" t="s">
        <v>30</v>
      </c>
      <c r="K590" s="8">
        <v>673.52</v>
      </c>
      <c r="L590" s="8">
        <v>207.916</v>
      </c>
      <c r="M590" s="8">
        <v>207.916</v>
      </c>
    </row>
    <row r="591" spans="1:13" x14ac:dyDescent="0.25">
      <c r="A591" t="s">
        <v>550</v>
      </c>
      <c r="B591" t="s">
        <v>533</v>
      </c>
      <c r="C591" t="s">
        <v>601</v>
      </c>
      <c r="D591" t="s">
        <v>604</v>
      </c>
      <c r="E591" t="s">
        <v>541</v>
      </c>
      <c r="F591" t="s">
        <v>481</v>
      </c>
      <c r="G591" s="40">
        <v>0.29899999999999999</v>
      </c>
      <c r="H591" t="s">
        <v>29</v>
      </c>
      <c r="I591" s="40">
        <v>0.29899999999999999</v>
      </c>
      <c r="J591" t="s">
        <v>30</v>
      </c>
      <c r="K591" s="8">
        <v>736.53</v>
      </c>
      <c r="L591" s="8">
        <v>220.22200000000001</v>
      </c>
      <c r="M591" s="8">
        <v>220.22200000000001</v>
      </c>
    </row>
    <row r="592" spans="1:13" x14ac:dyDescent="0.25">
      <c r="A592" t="s">
        <v>550</v>
      </c>
      <c r="B592" t="s">
        <v>533</v>
      </c>
      <c r="C592" t="s">
        <v>601</v>
      </c>
      <c r="D592" t="s">
        <v>605</v>
      </c>
      <c r="E592" t="s">
        <v>541</v>
      </c>
      <c r="F592" t="s">
        <v>481</v>
      </c>
      <c r="G592" s="40">
        <v>0.35</v>
      </c>
      <c r="H592" t="s">
        <v>29</v>
      </c>
      <c r="I592" s="40">
        <v>0.35</v>
      </c>
      <c r="J592" t="s">
        <v>30</v>
      </c>
      <c r="K592" s="8">
        <v>585</v>
      </c>
      <c r="L592" s="8">
        <v>204.75</v>
      </c>
      <c r="M592" s="8">
        <v>204.75</v>
      </c>
    </row>
    <row r="593" spans="1:13" x14ac:dyDescent="0.25">
      <c r="A593" t="s">
        <v>550</v>
      </c>
      <c r="B593" t="s">
        <v>533</v>
      </c>
      <c r="C593" t="s">
        <v>601</v>
      </c>
      <c r="D593" t="s">
        <v>606</v>
      </c>
      <c r="E593" t="s">
        <v>541</v>
      </c>
      <c r="F593" t="s">
        <v>481</v>
      </c>
      <c r="G593" s="40">
        <v>0.29899999999999999</v>
      </c>
      <c r="H593" t="s">
        <v>29</v>
      </c>
      <c r="I593" s="40">
        <v>0.29899999999999999</v>
      </c>
      <c r="J593" t="s">
        <v>30</v>
      </c>
      <c r="K593" s="8">
        <v>736.53</v>
      </c>
      <c r="L593" s="8">
        <v>220.22200000000001</v>
      </c>
      <c r="M593" s="8">
        <v>220.22200000000001</v>
      </c>
    </row>
    <row r="594" spans="1:13" x14ac:dyDescent="0.25">
      <c r="A594" t="s">
        <v>550</v>
      </c>
      <c r="B594" t="s">
        <v>533</v>
      </c>
      <c r="C594" t="s">
        <v>607</v>
      </c>
      <c r="D594" t="s">
        <v>608</v>
      </c>
      <c r="E594" t="s">
        <v>541</v>
      </c>
      <c r="F594" t="s">
        <v>481</v>
      </c>
      <c r="G594" s="40">
        <v>1</v>
      </c>
      <c r="H594" t="s">
        <v>36</v>
      </c>
      <c r="I594" s="40">
        <v>1</v>
      </c>
      <c r="J594" t="s">
        <v>30</v>
      </c>
      <c r="K594" s="8">
        <v>550.54</v>
      </c>
      <c r="L594" s="8">
        <v>550.54</v>
      </c>
      <c r="M594" s="8">
        <v>550.54</v>
      </c>
    </row>
    <row r="595" spans="1:13" x14ac:dyDescent="0.25">
      <c r="A595" t="s">
        <v>550</v>
      </c>
      <c r="B595" t="s">
        <v>533</v>
      </c>
      <c r="C595" t="s">
        <v>607</v>
      </c>
      <c r="D595" t="s">
        <v>609</v>
      </c>
      <c r="E595" t="s">
        <v>541</v>
      </c>
      <c r="F595" t="s">
        <v>481</v>
      </c>
      <c r="G595" s="40">
        <v>1</v>
      </c>
      <c r="H595" t="s">
        <v>36</v>
      </c>
      <c r="I595" s="40">
        <v>1</v>
      </c>
      <c r="J595" t="s">
        <v>30</v>
      </c>
      <c r="K595" s="8">
        <v>380.75</v>
      </c>
      <c r="L595" s="8">
        <v>380.75</v>
      </c>
      <c r="M595" s="8">
        <v>380.75</v>
      </c>
    </row>
    <row r="596" spans="1:13" x14ac:dyDescent="0.25">
      <c r="A596" t="s">
        <v>550</v>
      </c>
      <c r="B596" t="s">
        <v>533</v>
      </c>
      <c r="C596" t="s">
        <v>610</v>
      </c>
      <c r="D596" t="s">
        <v>611</v>
      </c>
      <c r="E596" t="s">
        <v>541</v>
      </c>
      <c r="F596" t="s">
        <v>481</v>
      </c>
      <c r="G596" s="40">
        <v>0.4</v>
      </c>
      <c r="H596" t="s">
        <v>29</v>
      </c>
      <c r="I596" s="40">
        <v>0.39988000000000001</v>
      </c>
      <c r="J596" t="s">
        <v>30</v>
      </c>
      <c r="K596" s="8">
        <v>1025</v>
      </c>
      <c r="L596" s="8">
        <v>410</v>
      </c>
      <c r="M596" s="8">
        <v>409.87700000000001</v>
      </c>
    </row>
    <row r="597" spans="1:13" x14ac:dyDescent="0.25">
      <c r="A597" t="s">
        <v>550</v>
      </c>
      <c r="B597" t="s">
        <v>533</v>
      </c>
      <c r="C597" t="s">
        <v>610</v>
      </c>
      <c r="D597" t="s">
        <v>612</v>
      </c>
      <c r="E597" t="s">
        <v>541</v>
      </c>
      <c r="F597" t="s">
        <v>481</v>
      </c>
      <c r="G597" s="40">
        <v>0.2</v>
      </c>
      <c r="H597" t="s">
        <v>29</v>
      </c>
      <c r="I597" s="40">
        <v>0.2</v>
      </c>
      <c r="J597" t="s">
        <v>30</v>
      </c>
      <c r="K597" s="8">
        <v>2730</v>
      </c>
      <c r="L597" s="8">
        <v>546</v>
      </c>
      <c r="M597" s="8">
        <v>546</v>
      </c>
    </row>
    <row r="598" spans="1:13" x14ac:dyDescent="0.25">
      <c r="A598" t="s">
        <v>550</v>
      </c>
      <c r="B598" t="s">
        <v>533</v>
      </c>
      <c r="C598" t="s">
        <v>613</v>
      </c>
      <c r="D598" t="s">
        <v>614</v>
      </c>
      <c r="E598" t="s">
        <v>541</v>
      </c>
      <c r="F598" t="s">
        <v>481</v>
      </c>
      <c r="G598" s="40">
        <v>0.4</v>
      </c>
      <c r="H598" t="s">
        <v>29</v>
      </c>
      <c r="I598" s="40">
        <v>0.4</v>
      </c>
      <c r="J598" t="s">
        <v>30</v>
      </c>
      <c r="K598" s="8">
        <v>1501.19</v>
      </c>
      <c r="L598" s="8">
        <v>600.476</v>
      </c>
      <c r="M598" s="8">
        <v>600.476</v>
      </c>
    </row>
    <row r="599" spans="1:13" x14ac:dyDescent="0.25">
      <c r="A599" t="s">
        <v>550</v>
      </c>
      <c r="B599" t="s">
        <v>533</v>
      </c>
      <c r="C599" t="s">
        <v>613</v>
      </c>
      <c r="D599" t="s">
        <v>615</v>
      </c>
      <c r="E599" t="s">
        <v>541</v>
      </c>
      <c r="F599" t="s">
        <v>481</v>
      </c>
      <c r="G599" s="40">
        <v>0.6</v>
      </c>
      <c r="H599" t="s">
        <v>29</v>
      </c>
      <c r="I599" s="40">
        <v>0.6</v>
      </c>
      <c r="J599" t="s">
        <v>30</v>
      </c>
      <c r="K599" s="8">
        <v>468.64</v>
      </c>
      <c r="L599" s="8">
        <v>281.18400000000003</v>
      </c>
      <c r="M599" s="8">
        <v>281.18400000000003</v>
      </c>
    </row>
    <row r="600" spans="1:13" x14ac:dyDescent="0.25">
      <c r="A600" t="s">
        <v>550</v>
      </c>
      <c r="B600" t="s">
        <v>533</v>
      </c>
      <c r="C600" t="s">
        <v>613</v>
      </c>
      <c r="D600" t="s">
        <v>616</v>
      </c>
      <c r="E600" t="s">
        <v>541</v>
      </c>
      <c r="F600" t="s">
        <v>481</v>
      </c>
      <c r="G600" s="40">
        <v>0.2</v>
      </c>
      <c r="H600" t="s">
        <v>29</v>
      </c>
      <c r="I600" s="40">
        <v>0.2</v>
      </c>
      <c r="J600" t="s">
        <v>30</v>
      </c>
      <c r="K600" s="8">
        <v>2744</v>
      </c>
      <c r="L600" s="8">
        <v>548.79999999999995</v>
      </c>
      <c r="M600" s="8">
        <v>548.79999999999995</v>
      </c>
    </row>
    <row r="601" spans="1:13" x14ac:dyDescent="0.25">
      <c r="A601" t="s">
        <v>550</v>
      </c>
      <c r="B601" t="s">
        <v>533</v>
      </c>
      <c r="C601" t="s">
        <v>613</v>
      </c>
      <c r="D601" t="s">
        <v>617</v>
      </c>
      <c r="E601" t="s">
        <v>541</v>
      </c>
      <c r="F601" t="s">
        <v>481</v>
      </c>
      <c r="G601" s="40">
        <v>0.6</v>
      </c>
      <c r="H601" t="s">
        <v>29</v>
      </c>
      <c r="I601" s="40">
        <v>0.6</v>
      </c>
      <c r="J601" t="s">
        <v>30</v>
      </c>
      <c r="K601" s="8">
        <v>141.9</v>
      </c>
      <c r="L601" s="8">
        <v>85.14</v>
      </c>
      <c r="M601" s="8">
        <v>85.14</v>
      </c>
    </row>
    <row r="602" spans="1:13" x14ac:dyDescent="0.25">
      <c r="A602" t="s">
        <v>550</v>
      </c>
      <c r="B602" t="s">
        <v>533</v>
      </c>
      <c r="C602" t="s">
        <v>613</v>
      </c>
      <c r="D602" t="s">
        <v>618</v>
      </c>
      <c r="E602" t="s">
        <v>541</v>
      </c>
      <c r="F602" t="s">
        <v>481</v>
      </c>
      <c r="G602" s="40">
        <v>0.2</v>
      </c>
      <c r="H602" t="s">
        <v>29</v>
      </c>
      <c r="I602" s="40">
        <v>0.2</v>
      </c>
      <c r="J602" t="s">
        <v>30</v>
      </c>
      <c r="K602" s="8">
        <v>1729.02</v>
      </c>
      <c r="L602" s="8">
        <v>345.80399999999997</v>
      </c>
      <c r="M602" s="8">
        <v>345.80399999999997</v>
      </c>
    </row>
    <row r="603" spans="1:13" x14ac:dyDescent="0.25">
      <c r="A603" t="s">
        <v>550</v>
      </c>
      <c r="B603" t="s">
        <v>533</v>
      </c>
      <c r="C603" t="s">
        <v>613</v>
      </c>
      <c r="D603" t="s">
        <v>619</v>
      </c>
      <c r="E603" t="s">
        <v>541</v>
      </c>
      <c r="F603" t="s">
        <v>481</v>
      </c>
      <c r="G603" s="40">
        <v>0.6</v>
      </c>
      <c r="H603" t="s">
        <v>29</v>
      </c>
      <c r="I603" s="40">
        <v>0.6</v>
      </c>
      <c r="J603" t="s">
        <v>30</v>
      </c>
      <c r="K603" s="8">
        <v>467.94</v>
      </c>
      <c r="L603" s="8">
        <v>280.76400000000001</v>
      </c>
      <c r="M603" s="8">
        <v>280.76400000000001</v>
      </c>
    </row>
    <row r="604" spans="1:13" x14ac:dyDescent="0.25">
      <c r="A604" t="s">
        <v>550</v>
      </c>
      <c r="B604" t="s">
        <v>533</v>
      </c>
      <c r="C604" t="s">
        <v>613</v>
      </c>
      <c r="D604" t="s">
        <v>620</v>
      </c>
      <c r="E604" t="s">
        <v>541</v>
      </c>
      <c r="F604" t="s">
        <v>481</v>
      </c>
      <c r="G604" s="40">
        <v>0.6</v>
      </c>
      <c r="H604" t="s">
        <v>29</v>
      </c>
      <c r="I604" s="40">
        <v>0.6</v>
      </c>
      <c r="J604" t="s">
        <v>30</v>
      </c>
      <c r="K604" s="8">
        <v>467.94</v>
      </c>
      <c r="L604" s="8">
        <v>280.76400000000001</v>
      </c>
      <c r="M604" s="8">
        <v>280.76400000000001</v>
      </c>
    </row>
    <row r="605" spans="1:13" x14ac:dyDescent="0.25">
      <c r="A605" t="s">
        <v>550</v>
      </c>
      <c r="B605" t="s">
        <v>533</v>
      </c>
      <c r="C605" t="s">
        <v>581</v>
      </c>
      <c r="D605" t="s">
        <v>621</v>
      </c>
      <c r="E605" t="s">
        <v>543</v>
      </c>
      <c r="F605" t="s">
        <v>481</v>
      </c>
      <c r="G605" s="40">
        <v>0.38</v>
      </c>
      <c r="H605" t="s">
        <v>29</v>
      </c>
      <c r="I605" s="40">
        <v>0.38</v>
      </c>
      <c r="J605" t="s">
        <v>30</v>
      </c>
      <c r="K605" s="8">
        <v>668.78499999999997</v>
      </c>
      <c r="L605" s="8">
        <v>254.13900000000001</v>
      </c>
      <c r="M605" s="8">
        <v>254.13900000000001</v>
      </c>
    </row>
    <row r="606" spans="1:13" x14ac:dyDescent="0.25">
      <c r="A606" t="s">
        <v>550</v>
      </c>
      <c r="B606" t="s">
        <v>533</v>
      </c>
      <c r="C606" t="s">
        <v>581</v>
      </c>
      <c r="D606" t="s">
        <v>622</v>
      </c>
      <c r="E606" t="s">
        <v>543</v>
      </c>
      <c r="F606" t="s">
        <v>481</v>
      </c>
      <c r="G606" s="40">
        <v>0.38</v>
      </c>
      <c r="H606" t="s">
        <v>29</v>
      </c>
      <c r="I606" s="40">
        <v>0.38</v>
      </c>
      <c r="J606" t="s">
        <v>30</v>
      </c>
      <c r="K606" s="8">
        <v>334.05599999999998</v>
      </c>
      <c r="L606" s="8">
        <v>126.94199999999999</v>
      </c>
      <c r="M606" s="8">
        <v>126.94199999999999</v>
      </c>
    </row>
    <row r="607" spans="1:13" x14ac:dyDescent="0.25">
      <c r="A607" t="s">
        <v>550</v>
      </c>
      <c r="B607" t="s">
        <v>533</v>
      </c>
      <c r="C607" t="s">
        <v>623</v>
      </c>
      <c r="D607" t="s">
        <v>624</v>
      </c>
      <c r="E607" t="s">
        <v>541</v>
      </c>
      <c r="F607" t="s">
        <v>481</v>
      </c>
      <c r="G607" s="40">
        <v>0.2</v>
      </c>
      <c r="H607" t="s">
        <v>29</v>
      </c>
      <c r="I607" s="40">
        <v>0.2</v>
      </c>
      <c r="J607" t="s">
        <v>30</v>
      </c>
      <c r="K607" s="8">
        <v>2000</v>
      </c>
      <c r="L607" s="8">
        <v>400</v>
      </c>
      <c r="M607" s="8">
        <v>400</v>
      </c>
    </row>
    <row r="608" spans="1:13" x14ac:dyDescent="0.25">
      <c r="A608" t="s">
        <v>550</v>
      </c>
      <c r="B608" t="s">
        <v>533</v>
      </c>
      <c r="C608" t="s">
        <v>623</v>
      </c>
      <c r="D608" t="s">
        <v>625</v>
      </c>
      <c r="E608" t="s">
        <v>541</v>
      </c>
      <c r="F608" t="s">
        <v>481</v>
      </c>
      <c r="G608" s="40">
        <v>0.2</v>
      </c>
      <c r="H608" t="s">
        <v>29</v>
      </c>
      <c r="I608" s="40">
        <v>0.2</v>
      </c>
      <c r="J608" t="s">
        <v>30</v>
      </c>
      <c r="K608" s="8">
        <v>1600</v>
      </c>
      <c r="L608" s="8">
        <v>320</v>
      </c>
      <c r="M608" s="8">
        <v>320</v>
      </c>
    </row>
    <row r="609" spans="1:13" x14ac:dyDescent="0.25">
      <c r="A609" t="s">
        <v>550</v>
      </c>
      <c r="B609" t="s">
        <v>533</v>
      </c>
      <c r="C609" t="s">
        <v>623</v>
      </c>
      <c r="D609" t="s">
        <v>626</v>
      </c>
      <c r="E609" t="s">
        <v>541</v>
      </c>
      <c r="F609" t="s">
        <v>481</v>
      </c>
      <c r="G609" s="40">
        <v>0.2</v>
      </c>
      <c r="H609" t="s">
        <v>29</v>
      </c>
      <c r="I609" s="40">
        <v>0.2</v>
      </c>
      <c r="J609" t="s">
        <v>30</v>
      </c>
      <c r="K609" s="8">
        <v>1496</v>
      </c>
      <c r="L609" s="8">
        <v>299.2</v>
      </c>
      <c r="M609" s="8">
        <v>299.2</v>
      </c>
    </row>
    <row r="610" spans="1:13" x14ac:dyDescent="0.25">
      <c r="A610" t="s">
        <v>550</v>
      </c>
      <c r="B610" t="s">
        <v>533</v>
      </c>
      <c r="C610" t="s">
        <v>623</v>
      </c>
      <c r="D610" t="s">
        <v>627</v>
      </c>
      <c r="E610" t="s">
        <v>541</v>
      </c>
      <c r="F610" t="s">
        <v>481</v>
      </c>
      <c r="G610" s="40">
        <v>0.2</v>
      </c>
      <c r="H610" t="s">
        <v>29</v>
      </c>
      <c r="I610" s="40">
        <v>0.2</v>
      </c>
      <c r="J610" t="s">
        <v>30</v>
      </c>
      <c r="K610" s="8">
        <v>1500</v>
      </c>
      <c r="L610" s="8">
        <v>300</v>
      </c>
      <c r="M610" s="8">
        <v>300</v>
      </c>
    </row>
    <row r="611" spans="1:13" x14ac:dyDescent="0.25">
      <c r="A611" t="s">
        <v>550</v>
      </c>
      <c r="B611" t="s">
        <v>533</v>
      </c>
      <c r="C611" t="s">
        <v>623</v>
      </c>
      <c r="D611" t="s">
        <v>628</v>
      </c>
      <c r="E611" t="s">
        <v>541</v>
      </c>
      <c r="F611" t="s">
        <v>481</v>
      </c>
      <c r="G611" s="40">
        <v>0.2</v>
      </c>
      <c r="H611" t="s">
        <v>29</v>
      </c>
      <c r="I611" s="40">
        <v>0.2</v>
      </c>
      <c r="J611" t="s">
        <v>30</v>
      </c>
      <c r="K611" s="8">
        <v>1590</v>
      </c>
      <c r="L611" s="8">
        <v>318</v>
      </c>
      <c r="M611" s="8">
        <v>318</v>
      </c>
    </row>
    <row r="612" spans="1:13" x14ac:dyDescent="0.25">
      <c r="A612" t="s">
        <v>550</v>
      </c>
      <c r="B612" t="s">
        <v>533</v>
      </c>
      <c r="C612" t="s">
        <v>623</v>
      </c>
      <c r="D612" t="s">
        <v>629</v>
      </c>
      <c r="E612" t="s">
        <v>541</v>
      </c>
      <c r="F612" t="s">
        <v>481</v>
      </c>
      <c r="G612" s="40">
        <v>0.2</v>
      </c>
      <c r="H612" t="s">
        <v>29</v>
      </c>
      <c r="I612" s="40">
        <v>0.2</v>
      </c>
      <c r="J612" t="s">
        <v>30</v>
      </c>
      <c r="K612" s="8">
        <v>1531.94</v>
      </c>
      <c r="L612" s="8">
        <v>306.38799999999998</v>
      </c>
      <c r="M612" s="8">
        <v>306.38799999999998</v>
      </c>
    </row>
    <row r="613" spans="1:13" x14ac:dyDescent="0.25">
      <c r="A613" t="s">
        <v>630</v>
      </c>
      <c r="B613" t="s">
        <v>24</v>
      </c>
      <c r="C613" t="s">
        <v>631</v>
      </c>
      <c r="D613" t="s">
        <v>632</v>
      </c>
      <c r="E613" t="s">
        <v>633</v>
      </c>
      <c r="F613" t="s">
        <v>481</v>
      </c>
      <c r="G613" s="40">
        <v>8.7499999999999994E-2</v>
      </c>
      <c r="H613" t="s">
        <v>29</v>
      </c>
      <c r="I613" s="40">
        <v>8.7499999999999994E-2</v>
      </c>
      <c r="J613" t="s">
        <v>30</v>
      </c>
      <c r="K613" s="8">
        <v>235.2</v>
      </c>
      <c r="L613" s="8">
        <v>20.58</v>
      </c>
      <c r="M613" s="8">
        <v>20.58</v>
      </c>
    </row>
    <row r="614" spans="1:13" x14ac:dyDescent="0.25">
      <c r="A614" t="s">
        <v>630</v>
      </c>
      <c r="B614" t="s">
        <v>24</v>
      </c>
      <c r="C614" t="s">
        <v>631</v>
      </c>
      <c r="D614" t="s">
        <v>634</v>
      </c>
      <c r="E614" t="s">
        <v>633</v>
      </c>
      <c r="F614" t="s">
        <v>481</v>
      </c>
      <c r="G614" s="40">
        <v>8.7499999999999994E-2</v>
      </c>
      <c r="H614" t="s">
        <v>29</v>
      </c>
      <c r="I614" s="40">
        <v>8.7499999999999994E-2</v>
      </c>
      <c r="J614" t="s">
        <v>30</v>
      </c>
      <c r="K614" s="8">
        <v>252</v>
      </c>
      <c r="L614" s="8">
        <v>22.05</v>
      </c>
      <c r="M614" s="8">
        <v>22.05</v>
      </c>
    </row>
    <row r="615" spans="1:13" x14ac:dyDescent="0.25">
      <c r="A615" t="s">
        <v>630</v>
      </c>
      <c r="B615" t="s">
        <v>24</v>
      </c>
      <c r="C615" t="s">
        <v>635</v>
      </c>
      <c r="D615" t="s">
        <v>636</v>
      </c>
      <c r="E615" t="s">
        <v>633</v>
      </c>
      <c r="F615" t="s">
        <v>28</v>
      </c>
      <c r="G615" s="40">
        <v>0.42585000000000001</v>
      </c>
      <c r="H615" t="s">
        <v>29</v>
      </c>
      <c r="I615" s="40">
        <v>0.42585000000000001</v>
      </c>
      <c r="J615" t="s">
        <v>30</v>
      </c>
      <c r="K615" s="8">
        <v>25.2</v>
      </c>
      <c r="L615" s="8">
        <v>10.731</v>
      </c>
      <c r="M615" s="8">
        <v>10.731</v>
      </c>
    </row>
    <row r="616" spans="1:13" hidden="1" x14ac:dyDescent="0.25">
      <c r="A616" t="s">
        <v>630</v>
      </c>
      <c r="B616" t="s">
        <v>24</v>
      </c>
      <c r="C616" t="s">
        <v>637</v>
      </c>
      <c r="D616" t="s">
        <v>638</v>
      </c>
      <c r="E616" t="s">
        <v>633</v>
      </c>
      <c r="F616" t="s">
        <v>481</v>
      </c>
      <c r="G616" s="40">
        <v>0.28249999999999997</v>
      </c>
      <c r="H616" t="s">
        <v>29</v>
      </c>
      <c r="I616" s="40">
        <v>0.28249999999999997</v>
      </c>
      <c r="J616" t="s">
        <v>119</v>
      </c>
      <c r="K616" s="8">
        <v>952.5</v>
      </c>
      <c r="L616" s="8">
        <v>269.08100000000002</v>
      </c>
      <c r="M616" s="8">
        <v>269.08100000000002</v>
      </c>
    </row>
    <row r="617" spans="1:13" x14ac:dyDescent="0.25">
      <c r="A617" t="s">
        <v>639</v>
      </c>
      <c r="B617" t="s">
        <v>640</v>
      </c>
      <c r="C617" t="s">
        <v>631</v>
      </c>
      <c r="D617" t="s">
        <v>641</v>
      </c>
      <c r="E617" t="s">
        <v>642</v>
      </c>
      <c r="F617" t="s">
        <v>35</v>
      </c>
      <c r="G617" s="40">
        <v>1</v>
      </c>
      <c r="H617" t="s">
        <v>36</v>
      </c>
      <c r="I617" s="40">
        <v>1</v>
      </c>
      <c r="J617" t="s">
        <v>30</v>
      </c>
      <c r="K617" s="8">
        <v>2934</v>
      </c>
      <c r="L617" s="8">
        <v>2934</v>
      </c>
      <c r="M617" s="8">
        <v>2934</v>
      </c>
    </row>
    <row r="618" spans="1:13" x14ac:dyDescent="0.25">
      <c r="A618" t="s">
        <v>639</v>
      </c>
      <c r="B618" t="s">
        <v>640</v>
      </c>
      <c r="C618" t="s">
        <v>631</v>
      </c>
      <c r="D618" t="s">
        <v>643</v>
      </c>
      <c r="E618" t="s">
        <v>642</v>
      </c>
      <c r="F618" t="s">
        <v>35</v>
      </c>
      <c r="G618" s="40">
        <v>1</v>
      </c>
      <c r="H618" t="s">
        <v>36</v>
      </c>
      <c r="I618" s="40">
        <v>1</v>
      </c>
      <c r="J618" t="s">
        <v>30</v>
      </c>
      <c r="K618" s="8">
        <v>-481</v>
      </c>
      <c r="L618" s="8">
        <v>-481</v>
      </c>
      <c r="M618" s="8">
        <v>-481</v>
      </c>
    </row>
    <row r="619" spans="1:13" x14ac:dyDescent="0.25">
      <c r="A619" t="s">
        <v>639</v>
      </c>
      <c r="B619" t="s">
        <v>640</v>
      </c>
      <c r="C619" t="s">
        <v>631</v>
      </c>
      <c r="D619" t="s">
        <v>644</v>
      </c>
      <c r="E619" t="s">
        <v>642</v>
      </c>
      <c r="F619" t="s">
        <v>35</v>
      </c>
      <c r="G619" s="40">
        <v>1</v>
      </c>
      <c r="H619" t="s">
        <v>36</v>
      </c>
      <c r="I619" s="40">
        <v>1</v>
      </c>
      <c r="J619" t="s">
        <v>30</v>
      </c>
      <c r="K619" s="8">
        <v>-516.37800000000004</v>
      </c>
      <c r="L619" s="8">
        <v>-516.37800000000004</v>
      </c>
      <c r="M619" s="8">
        <v>-516.37800000000004</v>
      </c>
    </row>
    <row r="620" spans="1:13" x14ac:dyDescent="0.25">
      <c r="A620" t="s">
        <v>639</v>
      </c>
      <c r="B620" t="s">
        <v>640</v>
      </c>
      <c r="C620" t="s">
        <v>631</v>
      </c>
      <c r="D620" t="s">
        <v>645</v>
      </c>
      <c r="E620" t="s">
        <v>642</v>
      </c>
      <c r="F620" t="s">
        <v>35</v>
      </c>
      <c r="G620" s="40">
        <v>1</v>
      </c>
      <c r="H620" t="s">
        <v>36</v>
      </c>
      <c r="I620" s="40">
        <v>1</v>
      </c>
      <c r="J620" t="s">
        <v>30</v>
      </c>
      <c r="K620" s="8">
        <v>3008</v>
      </c>
      <c r="L620" s="8">
        <v>3008</v>
      </c>
      <c r="M620" s="8">
        <v>3008</v>
      </c>
    </row>
    <row r="621" spans="1:13" x14ac:dyDescent="0.25">
      <c r="A621" t="s">
        <v>639</v>
      </c>
      <c r="B621" t="s">
        <v>640</v>
      </c>
      <c r="C621" t="s">
        <v>32</v>
      </c>
      <c r="D621" t="s">
        <v>646</v>
      </c>
      <c r="E621" t="s">
        <v>642</v>
      </c>
      <c r="F621" t="s">
        <v>35</v>
      </c>
      <c r="G621" s="40">
        <v>1</v>
      </c>
      <c r="H621" t="s">
        <v>36</v>
      </c>
      <c r="I621" s="40">
        <v>1</v>
      </c>
      <c r="J621" t="s">
        <v>30</v>
      </c>
      <c r="K621" s="8">
        <v>750</v>
      </c>
      <c r="L621" s="8">
        <v>750</v>
      </c>
      <c r="M621" s="8">
        <v>750</v>
      </c>
    </row>
    <row r="622" spans="1:13" x14ac:dyDescent="0.25">
      <c r="A622" t="s">
        <v>639</v>
      </c>
      <c r="B622" t="s">
        <v>640</v>
      </c>
      <c r="C622" t="s">
        <v>32</v>
      </c>
      <c r="D622" t="s">
        <v>647</v>
      </c>
      <c r="E622" t="s">
        <v>642</v>
      </c>
      <c r="F622" t="s">
        <v>35</v>
      </c>
      <c r="G622" s="40">
        <v>1</v>
      </c>
      <c r="H622" t="s">
        <v>36</v>
      </c>
      <c r="I622" s="40">
        <v>1</v>
      </c>
      <c r="J622" t="s">
        <v>30</v>
      </c>
      <c r="K622" s="8">
        <v>468</v>
      </c>
      <c r="L622" s="8">
        <v>468</v>
      </c>
      <c r="M622" s="8">
        <v>468</v>
      </c>
    </row>
    <row r="623" spans="1:13" x14ac:dyDescent="0.25">
      <c r="A623" t="s">
        <v>639</v>
      </c>
      <c r="B623" t="s">
        <v>24</v>
      </c>
      <c r="C623" t="s">
        <v>631</v>
      </c>
      <c r="D623" t="s">
        <v>648</v>
      </c>
      <c r="E623" t="s">
        <v>121</v>
      </c>
      <c r="F623" t="s">
        <v>28</v>
      </c>
      <c r="G623" s="40">
        <v>1</v>
      </c>
      <c r="H623" t="s">
        <v>36</v>
      </c>
      <c r="I623" s="40">
        <v>1</v>
      </c>
      <c r="J623" t="s">
        <v>30</v>
      </c>
      <c r="K623" s="8">
        <v>0.89</v>
      </c>
      <c r="L623" s="8">
        <v>0.89</v>
      </c>
      <c r="M623" s="8">
        <v>0.89</v>
      </c>
    </row>
    <row r="624" spans="1:13" x14ac:dyDescent="0.25">
      <c r="A624" t="s">
        <v>639</v>
      </c>
      <c r="B624" t="s">
        <v>24</v>
      </c>
      <c r="C624" t="s">
        <v>631</v>
      </c>
      <c r="D624" t="s">
        <v>649</v>
      </c>
      <c r="E624" t="s">
        <v>121</v>
      </c>
      <c r="F624" t="s">
        <v>28</v>
      </c>
      <c r="G624" s="40">
        <v>1</v>
      </c>
      <c r="H624" t="s">
        <v>36</v>
      </c>
      <c r="I624" s="40">
        <v>1</v>
      </c>
      <c r="J624" t="s">
        <v>30</v>
      </c>
      <c r="K624" s="8">
        <v>0.221</v>
      </c>
      <c r="L624" s="8">
        <v>0.221</v>
      </c>
      <c r="M624" s="8">
        <v>0.221</v>
      </c>
    </row>
    <row r="625" spans="1:13" x14ac:dyDescent="0.25">
      <c r="A625" t="s">
        <v>639</v>
      </c>
      <c r="B625" t="s">
        <v>24</v>
      </c>
      <c r="C625" t="s">
        <v>631</v>
      </c>
      <c r="D625" t="s">
        <v>650</v>
      </c>
      <c r="E625" t="s">
        <v>121</v>
      </c>
      <c r="F625" t="s">
        <v>28</v>
      </c>
      <c r="G625" s="40">
        <v>1</v>
      </c>
      <c r="H625" t="s">
        <v>36</v>
      </c>
      <c r="I625" s="40">
        <v>1</v>
      </c>
      <c r="J625" t="s">
        <v>30</v>
      </c>
      <c r="K625" s="8">
        <v>0.24199999999999999</v>
      </c>
      <c r="L625" s="8">
        <v>0.24199999999999999</v>
      </c>
      <c r="M625" s="8">
        <v>0.24199999999999999</v>
      </c>
    </row>
    <row r="626" spans="1:13" x14ac:dyDescent="0.25">
      <c r="A626" t="s">
        <v>639</v>
      </c>
      <c r="B626" t="s">
        <v>24</v>
      </c>
      <c r="C626" t="s">
        <v>631</v>
      </c>
      <c r="D626" t="s">
        <v>651</v>
      </c>
      <c r="E626" t="s">
        <v>121</v>
      </c>
      <c r="F626" t="s">
        <v>28</v>
      </c>
      <c r="G626" s="40">
        <v>1</v>
      </c>
      <c r="H626" t="s">
        <v>36</v>
      </c>
      <c r="I626" s="40">
        <v>1</v>
      </c>
      <c r="J626" t="s">
        <v>30</v>
      </c>
      <c r="K626" s="8">
        <v>1.077</v>
      </c>
      <c r="L626" s="8">
        <v>1.077</v>
      </c>
      <c r="M626" s="8">
        <v>1.077</v>
      </c>
    </row>
    <row r="627" spans="1:13" x14ac:dyDescent="0.25">
      <c r="A627" t="s">
        <v>639</v>
      </c>
      <c r="B627" t="s">
        <v>24</v>
      </c>
      <c r="C627" t="s">
        <v>631</v>
      </c>
      <c r="D627" t="s">
        <v>652</v>
      </c>
      <c r="E627" t="s">
        <v>121</v>
      </c>
      <c r="F627" t="s">
        <v>28</v>
      </c>
      <c r="G627" s="40">
        <v>1</v>
      </c>
      <c r="H627" t="s">
        <v>36</v>
      </c>
      <c r="I627" s="40">
        <v>1</v>
      </c>
      <c r="J627" t="s">
        <v>30</v>
      </c>
      <c r="K627" s="8">
        <v>7.0999999999999994E-2</v>
      </c>
      <c r="L627" s="8">
        <v>7.0999999999999994E-2</v>
      </c>
      <c r="M627" s="8">
        <v>7.0999999999999994E-2</v>
      </c>
    </row>
    <row r="628" spans="1:13" x14ac:dyDescent="0.25">
      <c r="A628" t="s">
        <v>639</v>
      </c>
      <c r="B628" t="s">
        <v>24</v>
      </c>
      <c r="C628" t="s">
        <v>631</v>
      </c>
      <c r="D628" t="s">
        <v>653</v>
      </c>
      <c r="E628" t="s">
        <v>121</v>
      </c>
      <c r="F628" t="s">
        <v>28</v>
      </c>
      <c r="G628" s="40">
        <v>1</v>
      </c>
      <c r="H628" t="s">
        <v>36</v>
      </c>
      <c r="I628" s="40">
        <v>1</v>
      </c>
      <c r="J628" t="s">
        <v>30</v>
      </c>
      <c r="K628" s="8">
        <v>0.52100000000000002</v>
      </c>
      <c r="L628" s="8">
        <v>0.52100000000000002</v>
      </c>
      <c r="M628" s="8">
        <v>0.52100000000000002</v>
      </c>
    </row>
    <row r="629" spans="1:13" x14ac:dyDescent="0.25">
      <c r="A629" t="s">
        <v>639</v>
      </c>
      <c r="B629" t="s">
        <v>24</v>
      </c>
      <c r="C629" t="s">
        <v>631</v>
      </c>
      <c r="D629" t="s">
        <v>654</v>
      </c>
      <c r="E629" t="s">
        <v>121</v>
      </c>
      <c r="F629" t="s">
        <v>28</v>
      </c>
      <c r="G629" s="40">
        <v>1</v>
      </c>
      <c r="H629" t="s">
        <v>36</v>
      </c>
      <c r="I629" s="40">
        <v>1</v>
      </c>
      <c r="J629" t="s">
        <v>30</v>
      </c>
      <c r="K629" s="8">
        <v>9.8000000000000004E-2</v>
      </c>
      <c r="L629" s="8">
        <v>9.8000000000000004E-2</v>
      </c>
      <c r="M629" s="8">
        <v>9.8000000000000004E-2</v>
      </c>
    </row>
    <row r="630" spans="1:13" x14ac:dyDescent="0.25">
      <c r="A630" t="s">
        <v>639</v>
      </c>
      <c r="B630" t="s">
        <v>24</v>
      </c>
      <c r="C630" t="s">
        <v>631</v>
      </c>
      <c r="D630" t="s">
        <v>655</v>
      </c>
      <c r="E630" t="s">
        <v>121</v>
      </c>
      <c r="F630" t="s">
        <v>28</v>
      </c>
      <c r="G630" s="40">
        <v>1</v>
      </c>
      <c r="H630" t="s">
        <v>36</v>
      </c>
      <c r="I630" s="40">
        <v>1</v>
      </c>
      <c r="J630" t="s">
        <v>30</v>
      </c>
      <c r="K630" s="8">
        <v>1.7000000000000001E-2</v>
      </c>
      <c r="L630" s="8">
        <v>1.7000000000000001E-2</v>
      </c>
      <c r="M630" s="8">
        <v>1.7000000000000001E-2</v>
      </c>
    </row>
    <row r="631" spans="1:13" x14ac:dyDescent="0.25">
      <c r="A631" t="s">
        <v>639</v>
      </c>
      <c r="B631" t="s">
        <v>24</v>
      </c>
      <c r="C631" t="s">
        <v>631</v>
      </c>
      <c r="D631" t="s">
        <v>656</v>
      </c>
      <c r="E631" t="s">
        <v>121</v>
      </c>
      <c r="F631" t="s">
        <v>28</v>
      </c>
      <c r="G631" s="40">
        <v>1</v>
      </c>
      <c r="H631" t="s">
        <v>36</v>
      </c>
      <c r="I631" s="40">
        <v>1</v>
      </c>
      <c r="J631" t="s">
        <v>30</v>
      </c>
      <c r="K631" s="8">
        <v>0.42299999999999999</v>
      </c>
      <c r="L631" s="8">
        <v>0.42299999999999999</v>
      </c>
      <c r="M631" s="8">
        <v>0.42299999999999999</v>
      </c>
    </row>
    <row r="632" spans="1:13" x14ac:dyDescent="0.25">
      <c r="A632" t="s">
        <v>639</v>
      </c>
      <c r="B632" t="s">
        <v>24</v>
      </c>
      <c r="C632" t="s">
        <v>631</v>
      </c>
      <c r="D632" t="s">
        <v>657</v>
      </c>
      <c r="E632" t="s">
        <v>121</v>
      </c>
      <c r="F632" t="s">
        <v>28</v>
      </c>
      <c r="G632" s="40">
        <v>1</v>
      </c>
      <c r="H632" t="s">
        <v>36</v>
      </c>
      <c r="I632" s="40">
        <v>1</v>
      </c>
      <c r="J632" t="s">
        <v>30</v>
      </c>
      <c r="K632" s="8">
        <v>9.0999999999999998E-2</v>
      </c>
      <c r="L632" s="8">
        <v>9.0999999999999998E-2</v>
      </c>
      <c r="M632" s="8">
        <v>9.0999999999999998E-2</v>
      </c>
    </row>
    <row r="633" spans="1:13" x14ac:dyDescent="0.25">
      <c r="A633" t="s">
        <v>639</v>
      </c>
      <c r="B633" t="s">
        <v>24</v>
      </c>
      <c r="C633" t="s">
        <v>631</v>
      </c>
      <c r="D633" t="s">
        <v>658</v>
      </c>
      <c r="E633" t="s">
        <v>121</v>
      </c>
      <c r="F633" t="s">
        <v>28</v>
      </c>
      <c r="G633" s="40">
        <v>1</v>
      </c>
      <c r="H633" t="s">
        <v>36</v>
      </c>
      <c r="I633" s="40">
        <v>1</v>
      </c>
      <c r="J633" t="s">
        <v>30</v>
      </c>
      <c r="K633" s="8">
        <v>0.497</v>
      </c>
      <c r="L633" s="8">
        <v>0.497</v>
      </c>
      <c r="M633" s="8">
        <v>0.497</v>
      </c>
    </row>
    <row r="634" spans="1:13" x14ac:dyDescent="0.25">
      <c r="A634" t="s">
        <v>639</v>
      </c>
      <c r="B634" t="s">
        <v>24</v>
      </c>
      <c r="C634" t="s">
        <v>631</v>
      </c>
      <c r="D634" t="s">
        <v>659</v>
      </c>
      <c r="E634" t="s">
        <v>121</v>
      </c>
      <c r="F634" t="s">
        <v>28</v>
      </c>
      <c r="G634" s="40">
        <v>1</v>
      </c>
      <c r="H634" t="s">
        <v>36</v>
      </c>
      <c r="I634" s="40">
        <v>1</v>
      </c>
      <c r="J634" t="s">
        <v>30</v>
      </c>
      <c r="K634" s="8">
        <v>0.442</v>
      </c>
      <c r="L634" s="8">
        <v>0.442</v>
      </c>
      <c r="M634" s="8">
        <v>0.442</v>
      </c>
    </row>
    <row r="635" spans="1:13" x14ac:dyDescent="0.25">
      <c r="A635" t="s">
        <v>639</v>
      </c>
      <c r="B635" t="s">
        <v>24</v>
      </c>
      <c r="C635" t="s">
        <v>631</v>
      </c>
      <c r="D635" t="s">
        <v>660</v>
      </c>
      <c r="E635" t="s">
        <v>294</v>
      </c>
      <c r="F635" t="s">
        <v>28</v>
      </c>
      <c r="G635" s="40">
        <v>0.5</v>
      </c>
      <c r="H635" t="s">
        <v>29</v>
      </c>
      <c r="I635" s="40">
        <v>0.5</v>
      </c>
      <c r="J635" t="s">
        <v>30</v>
      </c>
      <c r="K635" s="8">
        <v>3.45</v>
      </c>
      <c r="L635" s="8">
        <v>1.7250000000000001</v>
      </c>
      <c r="M635" s="8">
        <v>1.7250000000000001</v>
      </c>
    </row>
    <row r="636" spans="1:13" x14ac:dyDescent="0.25">
      <c r="A636" t="s">
        <v>639</v>
      </c>
      <c r="B636" t="s">
        <v>24</v>
      </c>
      <c r="C636" t="s">
        <v>631</v>
      </c>
      <c r="D636" t="s">
        <v>661</v>
      </c>
      <c r="E636" t="s">
        <v>294</v>
      </c>
      <c r="F636" t="s">
        <v>28</v>
      </c>
      <c r="G636" s="40">
        <v>0.5</v>
      </c>
      <c r="H636" t="s">
        <v>29</v>
      </c>
      <c r="I636" s="40">
        <v>0.5</v>
      </c>
      <c r="J636" t="s">
        <v>30</v>
      </c>
      <c r="K636" s="8">
        <v>2.0499999999999998</v>
      </c>
      <c r="L636" s="8">
        <v>1.0249999999999999</v>
      </c>
      <c r="M636" s="8">
        <v>1.0249999999999999</v>
      </c>
    </row>
    <row r="637" spans="1:13" x14ac:dyDescent="0.25">
      <c r="A637" t="s">
        <v>639</v>
      </c>
      <c r="B637" t="s">
        <v>24</v>
      </c>
      <c r="C637" t="s">
        <v>631</v>
      </c>
      <c r="D637" t="s">
        <v>662</v>
      </c>
      <c r="E637" t="s">
        <v>294</v>
      </c>
      <c r="F637" t="s">
        <v>28</v>
      </c>
      <c r="G637" s="40">
        <v>0.5</v>
      </c>
      <c r="H637" t="s">
        <v>29</v>
      </c>
      <c r="I637" s="40">
        <v>0.5</v>
      </c>
      <c r="J637" t="s">
        <v>30</v>
      </c>
      <c r="K637" s="8">
        <v>19.600000000000001</v>
      </c>
      <c r="L637" s="8">
        <v>9.8000000000000007</v>
      </c>
      <c r="M637" s="8">
        <v>9.8000000000000007</v>
      </c>
    </row>
    <row r="638" spans="1:13" x14ac:dyDescent="0.25">
      <c r="A638" t="s">
        <v>639</v>
      </c>
      <c r="B638" t="s">
        <v>24</v>
      </c>
      <c r="C638" t="s">
        <v>631</v>
      </c>
      <c r="D638" t="s">
        <v>663</v>
      </c>
      <c r="E638" t="s">
        <v>294</v>
      </c>
      <c r="F638" t="s">
        <v>28</v>
      </c>
      <c r="G638" s="40">
        <v>1</v>
      </c>
      <c r="H638" t="s">
        <v>36</v>
      </c>
      <c r="I638" s="40">
        <v>1</v>
      </c>
      <c r="J638" t="s">
        <v>30</v>
      </c>
      <c r="K638" s="8">
        <v>12</v>
      </c>
      <c r="L638" s="8">
        <v>12</v>
      </c>
      <c r="M638" s="8">
        <v>12</v>
      </c>
    </row>
    <row r="639" spans="1:13" x14ac:dyDescent="0.25">
      <c r="A639" t="s">
        <v>639</v>
      </c>
      <c r="B639" t="s">
        <v>24</v>
      </c>
      <c r="C639" t="s">
        <v>631</v>
      </c>
      <c r="D639" t="s">
        <v>664</v>
      </c>
      <c r="E639" t="s">
        <v>294</v>
      </c>
      <c r="F639" t="s">
        <v>35</v>
      </c>
      <c r="G639" s="40">
        <v>1</v>
      </c>
      <c r="H639" t="s">
        <v>36</v>
      </c>
      <c r="I639" s="40">
        <v>1</v>
      </c>
      <c r="J639" t="s">
        <v>30</v>
      </c>
      <c r="K639" s="8">
        <v>8</v>
      </c>
      <c r="L639" s="8">
        <v>8</v>
      </c>
      <c r="M639" s="8">
        <v>8</v>
      </c>
    </row>
    <row r="640" spans="1:13" x14ac:dyDescent="0.25">
      <c r="A640" t="s">
        <v>639</v>
      </c>
      <c r="B640" t="s">
        <v>24</v>
      </c>
      <c r="C640" t="s">
        <v>631</v>
      </c>
      <c r="D640" t="s">
        <v>665</v>
      </c>
      <c r="E640" t="s">
        <v>294</v>
      </c>
      <c r="F640" t="s">
        <v>28</v>
      </c>
      <c r="G640" s="40">
        <v>1</v>
      </c>
      <c r="H640" t="s">
        <v>36</v>
      </c>
      <c r="I640" s="40">
        <v>1</v>
      </c>
      <c r="J640" t="s">
        <v>30</v>
      </c>
      <c r="K640" s="8">
        <v>4.5999999999999996</v>
      </c>
      <c r="L640" s="8">
        <v>4.5999999999999996</v>
      </c>
      <c r="M640" s="8">
        <v>4.5999999999999996</v>
      </c>
    </row>
    <row r="641" spans="1:13" x14ac:dyDescent="0.25">
      <c r="A641" t="s">
        <v>639</v>
      </c>
      <c r="B641" t="s">
        <v>24</v>
      </c>
      <c r="C641" t="s">
        <v>631</v>
      </c>
      <c r="D641" t="s">
        <v>666</v>
      </c>
      <c r="E641" t="s">
        <v>294</v>
      </c>
      <c r="F641" t="s">
        <v>28</v>
      </c>
      <c r="G641" s="40">
        <v>1</v>
      </c>
      <c r="H641" t="s">
        <v>36</v>
      </c>
      <c r="I641" s="40">
        <v>1</v>
      </c>
      <c r="J641" t="s">
        <v>30</v>
      </c>
      <c r="K641" s="8">
        <v>10</v>
      </c>
      <c r="L641" s="8">
        <v>10</v>
      </c>
      <c r="M641" s="8">
        <v>10</v>
      </c>
    </row>
    <row r="642" spans="1:13" x14ac:dyDescent="0.25">
      <c r="A642" t="s">
        <v>639</v>
      </c>
      <c r="B642" t="s">
        <v>24</v>
      </c>
      <c r="C642" t="s">
        <v>631</v>
      </c>
      <c r="D642" t="s">
        <v>667</v>
      </c>
      <c r="E642" t="s">
        <v>294</v>
      </c>
      <c r="F642" t="s">
        <v>28</v>
      </c>
      <c r="G642" s="40">
        <v>0.5</v>
      </c>
      <c r="H642" t="s">
        <v>29</v>
      </c>
      <c r="I642" s="40">
        <v>0.5</v>
      </c>
      <c r="J642" t="s">
        <v>30</v>
      </c>
      <c r="K642" s="8">
        <v>4.7</v>
      </c>
      <c r="L642" s="8">
        <v>2.35</v>
      </c>
      <c r="M642" s="8">
        <v>2.35</v>
      </c>
    </row>
    <row r="643" spans="1:13" x14ac:dyDescent="0.25">
      <c r="A643" t="s">
        <v>639</v>
      </c>
      <c r="B643" t="s">
        <v>24</v>
      </c>
      <c r="C643" t="s">
        <v>631</v>
      </c>
      <c r="D643" t="s">
        <v>668</v>
      </c>
      <c r="E643" t="s">
        <v>294</v>
      </c>
      <c r="F643" t="s">
        <v>28</v>
      </c>
      <c r="G643" s="40">
        <v>0.5</v>
      </c>
      <c r="H643" t="s">
        <v>29</v>
      </c>
      <c r="I643" s="40">
        <v>0.5</v>
      </c>
      <c r="J643" t="s">
        <v>30</v>
      </c>
      <c r="K643" s="8">
        <v>9.6</v>
      </c>
      <c r="L643" s="8">
        <v>4.8</v>
      </c>
      <c r="M643" s="8">
        <v>4.8</v>
      </c>
    </row>
    <row r="644" spans="1:13" x14ac:dyDescent="0.25">
      <c r="A644" t="s">
        <v>639</v>
      </c>
      <c r="B644" t="s">
        <v>24</v>
      </c>
      <c r="C644" t="s">
        <v>631</v>
      </c>
      <c r="D644" t="s">
        <v>669</v>
      </c>
      <c r="E644" t="s">
        <v>294</v>
      </c>
      <c r="F644" t="s">
        <v>28</v>
      </c>
      <c r="G644" s="40">
        <v>0.49</v>
      </c>
      <c r="H644" t="s">
        <v>29</v>
      </c>
      <c r="I644" s="40">
        <v>0.49</v>
      </c>
      <c r="J644" t="s">
        <v>30</v>
      </c>
      <c r="K644" s="8">
        <v>6.6</v>
      </c>
      <c r="L644" s="8">
        <v>3.234</v>
      </c>
      <c r="M644" s="8">
        <v>3.234</v>
      </c>
    </row>
    <row r="645" spans="1:13" x14ac:dyDescent="0.25">
      <c r="A645" t="s">
        <v>639</v>
      </c>
      <c r="B645" t="s">
        <v>24</v>
      </c>
      <c r="C645" t="s">
        <v>631</v>
      </c>
      <c r="D645" t="s">
        <v>670</v>
      </c>
      <c r="E645" t="s">
        <v>294</v>
      </c>
      <c r="F645" t="s">
        <v>28</v>
      </c>
      <c r="G645" s="40">
        <v>0.49</v>
      </c>
      <c r="H645" t="s">
        <v>29</v>
      </c>
      <c r="I645" s="40">
        <v>0.49</v>
      </c>
      <c r="J645" t="s">
        <v>30</v>
      </c>
      <c r="K645" s="8">
        <v>2.2000000000000002</v>
      </c>
      <c r="L645" s="8">
        <v>1.0780000000000001</v>
      </c>
      <c r="M645" s="8">
        <v>1.0780000000000001</v>
      </c>
    </row>
    <row r="646" spans="1:13" x14ac:dyDescent="0.25">
      <c r="A646" t="s">
        <v>639</v>
      </c>
      <c r="B646" t="s">
        <v>24</v>
      </c>
      <c r="C646" t="s">
        <v>631</v>
      </c>
      <c r="D646" t="s">
        <v>671</v>
      </c>
      <c r="E646" t="s">
        <v>294</v>
      </c>
      <c r="F646" t="s">
        <v>28</v>
      </c>
      <c r="G646" s="40">
        <v>1</v>
      </c>
      <c r="H646" t="s">
        <v>36</v>
      </c>
      <c r="I646" s="40">
        <v>1</v>
      </c>
      <c r="J646" t="s">
        <v>30</v>
      </c>
      <c r="K646" s="8">
        <v>4.0999999999999996</v>
      </c>
      <c r="L646" s="8">
        <v>4.0999999999999996</v>
      </c>
      <c r="M646" s="8">
        <v>4.0999999999999996</v>
      </c>
    </row>
    <row r="647" spans="1:13" x14ac:dyDescent="0.25">
      <c r="A647" t="s">
        <v>639</v>
      </c>
      <c r="B647" t="s">
        <v>24</v>
      </c>
      <c r="C647" t="s">
        <v>631</v>
      </c>
      <c r="D647" t="s">
        <v>672</v>
      </c>
      <c r="E647" t="s">
        <v>294</v>
      </c>
      <c r="F647" t="s">
        <v>35</v>
      </c>
      <c r="G647" s="40">
        <v>0.498</v>
      </c>
      <c r="H647" t="s">
        <v>29</v>
      </c>
      <c r="I647" s="40">
        <v>0.498</v>
      </c>
      <c r="J647" t="s">
        <v>30</v>
      </c>
      <c r="K647" s="8">
        <v>9</v>
      </c>
      <c r="L647" s="8">
        <v>4.4820000000000002</v>
      </c>
      <c r="M647" s="8">
        <v>4.4820000000000002</v>
      </c>
    </row>
    <row r="648" spans="1:13" x14ac:dyDescent="0.25">
      <c r="A648" t="s">
        <v>639</v>
      </c>
      <c r="B648" t="s">
        <v>24</v>
      </c>
      <c r="C648" t="s">
        <v>631</v>
      </c>
      <c r="D648" t="s">
        <v>673</v>
      </c>
      <c r="E648" t="s">
        <v>294</v>
      </c>
      <c r="F648" t="s">
        <v>28</v>
      </c>
      <c r="G648" s="40">
        <v>1</v>
      </c>
      <c r="H648" t="s">
        <v>36</v>
      </c>
      <c r="I648" s="40">
        <v>1</v>
      </c>
      <c r="J648" t="s">
        <v>30</v>
      </c>
      <c r="K648" s="8">
        <v>4</v>
      </c>
      <c r="L648" s="8">
        <v>4</v>
      </c>
      <c r="M648" s="8">
        <v>4</v>
      </c>
    </row>
    <row r="649" spans="1:13" x14ac:dyDescent="0.25">
      <c r="A649" t="s">
        <v>639</v>
      </c>
      <c r="B649" t="s">
        <v>24</v>
      </c>
      <c r="C649" t="s">
        <v>631</v>
      </c>
      <c r="D649" t="s">
        <v>674</v>
      </c>
      <c r="E649" t="s">
        <v>294</v>
      </c>
      <c r="F649" t="s">
        <v>28</v>
      </c>
      <c r="G649" s="40">
        <v>0.5</v>
      </c>
      <c r="H649" t="s">
        <v>29</v>
      </c>
      <c r="I649" s="40">
        <v>0.5</v>
      </c>
      <c r="J649" t="s">
        <v>30</v>
      </c>
      <c r="K649" s="8">
        <v>2</v>
      </c>
      <c r="L649" s="8">
        <v>1</v>
      </c>
      <c r="M649" s="8">
        <v>1</v>
      </c>
    </row>
    <row r="650" spans="1:13" x14ac:dyDescent="0.25">
      <c r="A650" t="s">
        <v>639</v>
      </c>
      <c r="B650" t="s">
        <v>24</v>
      </c>
      <c r="C650" t="s">
        <v>631</v>
      </c>
      <c r="D650" t="s">
        <v>675</v>
      </c>
      <c r="E650" t="s">
        <v>294</v>
      </c>
      <c r="F650" t="s">
        <v>28</v>
      </c>
      <c r="G650" s="40">
        <v>0.5</v>
      </c>
      <c r="H650" t="s">
        <v>29</v>
      </c>
      <c r="I650" s="40">
        <v>0.5</v>
      </c>
      <c r="J650" t="s">
        <v>30</v>
      </c>
      <c r="K650" s="8">
        <v>6.15</v>
      </c>
      <c r="L650" s="8">
        <v>3.0750000000000002</v>
      </c>
      <c r="M650" s="8">
        <v>3.0750000000000002</v>
      </c>
    </row>
    <row r="651" spans="1:13" x14ac:dyDescent="0.25">
      <c r="A651" t="s">
        <v>639</v>
      </c>
      <c r="B651" t="s">
        <v>24</v>
      </c>
      <c r="C651" t="s">
        <v>631</v>
      </c>
      <c r="D651" t="s">
        <v>676</v>
      </c>
      <c r="E651" t="s">
        <v>294</v>
      </c>
      <c r="F651" t="s">
        <v>28</v>
      </c>
      <c r="G651" s="40">
        <v>0.5</v>
      </c>
      <c r="H651" t="s">
        <v>29</v>
      </c>
      <c r="I651" s="40">
        <v>0.5</v>
      </c>
      <c r="J651" t="s">
        <v>30</v>
      </c>
      <c r="K651" s="8">
        <v>7.05</v>
      </c>
      <c r="L651" s="8">
        <v>3.5249999999999999</v>
      </c>
      <c r="M651" s="8">
        <v>3.5249999999999999</v>
      </c>
    </row>
    <row r="652" spans="1:13" x14ac:dyDescent="0.25">
      <c r="A652" t="s">
        <v>639</v>
      </c>
      <c r="B652" t="s">
        <v>24</v>
      </c>
      <c r="C652" t="s">
        <v>631</v>
      </c>
      <c r="D652" t="s">
        <v>677</v>
      </c>
      <c r="E652" t="s">
        <v>294</v>
      </c>
      <c r="F652" t="s">
        <v>28</v>
      </c>
      <c r="G652" s="40">
        <v>0.5</v>
      </c>
      <c r="H652" t="s">
        <v>29</v>
      </c>
      <c r="I652" s="40">
        <v>0.5</v>
      </c>
      <c r="J652" t="s">
        <v>30</v>
      </c>
      <c r="K652" s="8">
        <v>6</v>
      </c>
      <c r="L652" s="8">
        <v>3</v>
      </c>
      <c r="M652" s="8">
        <v>3</v>
      </c>
    </row>
    <row r="653" spans="1:13" x14ac:dyDescent="0.25">
      <c r="A653" t="s">
        <v>639</v>
      </c>
      <c r="B653" t="s">
        <v>24</v>
      </c>
      <c r="C653" t="s">
        <v>631</v>
      </c>
      <c r="D653" t="s">
        <v>678</v>
      </c>
      <c r="E653" t="s">
        <v>294</v>
      </c>
      <c r="F653" t="s">
        <v>28</v>
      </c>
      <c r="G653" s="40">
        <v>0.5</v>
      </c>
      <c r="H653" t="s">
        <v>29</v>
      </c>
      <c r="I653" s="40">
        <v>0.5</v>
      </c>
      <c r="J653" t="s">
        <v>30</v>
      </c>
      <c r="K653" s="8">
        <v>14</v>
      </c>
      <c r="L653" s="8">
        <v>7</v>
      </c>
      <c r="M653" s="8">
        <v>7</v>
      </c>
    </row>
    <row r="654" spans="1:13" x14ac:dyDescent="0.25">
      <c r="A654" t="s">
        <v>639</v>
      </c>
      <c r="B654" t="s">
        <v>24</v>
      </c>
      <c r="C654" t="s">
        <v>631</v>
      </c>
      <c r="D654" t="s">
        <v>679</v>
      </c>
      <c r="E654" t="s">
        <v>294</v>
      </c>
      <c r="F654" t="s">
        <v>28</v>
      </c>
      <c r="G654" s="40">
        <v>0.5</v>
      </c>
      <c r="H654" t="s">
        <v>29</v>
      </c>
      <c r="I654" s="40">
        <v>0.5</v>
      </c>
      <c r="J654" t="s">
        <v>30</v>
      </c>
      <c r="K654" s="8">
        <v>4</v>
      </c>
      <c r="L654" s="8">
        <v>2</v>
      </c>
      <c r="M654" s="8">
        <v>2</v>
      </c>
    </row>
    <row r="655" spans="1:13" x14ac:dyDescent="0.25">
      <c r="A655" t="s">
        <v>639</v>
      </c>
      <c r="B655" t="s">
        <v>24</v>
      </c>
      <c r="C655" t="s">
        <v>631</v>
      </c>
      <c r="D655" t="s">
        <v>680</v>
      </c>
      <c r="E655" t="s">
        <v>294</v>
      </c>
      <c r="F655" t="s">
        <v>28</v>
      </c>
      <c r="G655" s="40">
        <v>0.5</v>
      </c>
      <c r="H655" t="s">
        <v>29</v>
      </c>
      <c r="I655" s="40">
        <v>0.5</v>
      </c>
      <c r="J655" t="s">
        <v>30</v>
      </c>
      <c r="K655" s="8">
        <v>6.4</v>
      </c>
      <c r="L655" s="8">
        <v>3.2</v>
      </c>
      <c r="M655" s="8">
        <v>3.2</v>
      </c>
    </row>
    <row r="656" spans="1:13" x14ac:dyDescent="0.25">
      <c r="A656" t="s">
        <v>639</v>
      </c>
      <c r="B656" t="s">
        <v>24</v>
      </c>
      <c r="C656" t="s">
        <v>631</v>
      </c>
      <c r="D656" t="s">
        <v>681</v>
      </c>
      <c r="E656" t="s">
        <v>294</v>
      </c>
      <c r="F656" t="s">
        <v>28</v>
      </c>
      <c r="G656" s="40">
        <v>0.49</v>
      </c>
      <c r="H656" t="s">
        <v>29</v>
      </c>
      <c r="I656" s="40">
        <v>0.49</v>
      </c>
      <c r="J656" t="s">
        <v>30</v>
      </c>
      <c r="K656" s="8">
        <v>21.6</v>
      </c>
      <c r="L656" s="8">
        <v>10.584</v>
      </c>
      <c r="M656" s="8">
        <v>10.584</v>
      </c>
    </row>
    <row r="657" spans="1:13" x14ac:dyDescent="0.25">
      <c r="A657" t="s">
        <v>639</v>
      </c>
      <c r="B657" t="s">
        <v>24</v>
      </c>
      <c r="C657" t="s">
        <v>631</v>
      </c>
      <c r="D657" t="s">
        <v>682</v>
      </c>
      <c r="E657" t="s">
        <v>294</v>
      </c>
      <c r="F657" t="s">
        <v>28</v>
      </c>
      <c r="G657" s="40">
        <v>1</v>
      </c>
      <c r="H657" t="s">
        <v>36</v>
      </c>
      <c r="I657" s="40">
        <v>0.7</v>
      </c>
      <c r="J657" t="s">
        <v>30</v>
      </c>
      <c r="K657" s="8">
        <v>4</v>
      </c>
      <c r="L657" s="8">
        <v>4</v>
      </c>
      <c r="M657" s="8">
        <v>2.8</v>
      </c>
    </row>
    <row r="658" spans="1:13" x14ac:dyDescent="0.25">
      <c r="A658" t="s">
        <v>639</v>
      </c>
      <c r="B658" t="s">
        <v>24</v>
      </c>
      <c r="C658" t="s">
        <v>631</v>
      </c>
      <c r="D658" t="s">
        <v>683</v>
      </c>
      <c r="E658" t="s">
        <v>294</v>
      </c>
      <c r="F658" t="s">
        <v>28</v>
      </c>
      <c r="G658" s="40">
        <v>0.49</v>
      </c>
      <c r="H658" t="s">
        <v>29</v>
      </c>
      <c r="I658" s="40">
        <v>0.49</v>
      </c>
      <c r="J658" t="s">
        <v>30</v>
      </c>
      <c r="K658" s="8">
        <v>4.4000000000000004</v>
      </c>
      <c r="L658" s="8">
        <v>2.1560000000000001</v>
      </c>
      <c r="M658" s="8">
        <v>2.1560000000000001</v>
      </c>
    </row>
    <row r="659" spans="1:13" x14ac:dyDescent="0.25">
      <c r="A659" t="s">
        <v>639</v>
      </c>
      <c r="B659" t="s">
        <v>24</v>
      </c>
      <c r="C659" t="s">
        <v>631</v>
      </c>
      <c r="D659" t="s">
        <v>684</v>
      </c>
      <c r="E659" t="s">
        <v>294</v>
      </c>
      <c r="F659" t="s">
        <v>35</v>
      </c>
      <c r="G659" s="40">
        <v>1</v>
      </c>
      <c r="H659" t="s">
        <v>36</v>
      </c>
      <c r="I659" s="40">
        <v>0.7</v>
      </c>
      <c r="J659" t="s">
        <v>30</v>
      </c>
      <c r="K659" s="8">
        <v>6</v>
      </c>
      <c r="L659" s="8">
        <v>6</v>
      </c>
      <c r="M659" s="8">
        <v>4.2</v>
      </c>
    </row>
    <row r="660" spans="1:13" x14ac:dyDescent="0.25">
      <c r="A660" t="s">
        <v>639</v>
      </c>
      <c r="B660" t="s">
        <v>24</v>
      </c>
      <c r="C660" t="s">
        <v>631</v>
      </c>
      <c r="D660" t="s">
        <v>685</v>
      </c>
      <c r="E660" t="s">
        <v>294</v>
      </c>
      <c r="F660" t="s">
        <v>28</v>
      </c>
      <c r="G660" s="40">
        <v>0.5</v>
      </c>
      <c r="H660" t="s">
        <v>29</v>
      </c>
      <c r="I660" s="40">
        <v>0.5</v>
      </c>
      <c r="J660" t="s">
        <v>30</v>
      </c>
      <c r="K660" s="8">
        <v>9.6</v>
      </c>
      <c r="L660" s="8">
        <v>4.8</v>
      </c>
      <c r="M660" s="8">
        <v>4.8</v>
      </c>
    </row>
    <row r="661" spans="1:13" x14ac:dyDescent="0.25">
      <c r="A661" t="s">
        <v>639</v>
      </c>
      <c r="B661" t="s">
        <v>24</v>
      </c>
      <c r="C661" t="s">
        <v>631</v>
      </c>
      <c r="D661" t="s">
        <v>686</v>
      </c>
      <c r="E661" t="s">
        <v>294</v>
      </c>
      <c r="F661" t="s">
        <v>28</v>
      </c>
      <c r="G661" s="40">
        <v>0.5</v>
      </c>
      <c r="H661" t="s">
        <v>29</v>
      </c>
      <c r="I661" s="40">
        <v>0.5</v>
      </c>
      <c r="J661" t="s">
        <v>30</v>
      </c>
      <c r="K661" s="8">
        <v>2</v>
      </c>
      <c r="L661" s="8">
        <v>1</v>
      </c>
      <c r="M661" s="8">
        <v>1</v>
      </c>
    </row>
    <row r="662" spans="1:13" x14ac:dyDescent="0.25">
      <c r="A662" t="s">
        <v>639</v>
      </c>
      <c r="B662" t="s">
        <v>24</v>
      </c>
      <c r="C662" t="s">
        <v>631</v>
      </c>
      <c r="D662" t="s">
        <v>686</v>
      </c>
      <c r="E662" t="s">
        <v>294</v>
      </c>
      <c r="F662" t="s">
        <v>28</v>
      </c>
      <c r="G662" s="40">
        <v>1</v>
      </c>
      <c r="H662" t="s">
        <v>36</v>
      </c>
      <c r="I662" s="40">
        <v>1</v>
      </c>
      <c r="J662" t="s">
        <v>30</v>
      </c>
      <c r="K662" s="8">
        <v>14.35</v>
      </c>
      <c r="L662" s="8">
        <v>14.35</v>
      </c>
      <c r="M662" s="8">
        <v>14.35</v>
      </c>
    </row>
    <row r="663" spans="1:13" x14ac:dyDescent="0.25">
      <c r="A663" t="s">
        <v>639</v>
      </c>
      <c r="B663" t="s">
        <v>24</v>
      </c>
      <c r="C663" t="s">
        <v>631</v>
      </c>
      <c r="D663" t="s">
        <v>687</v>
      </c>
      <c r="E663" t="s">
        <v>294</v>
      </c>
      <c r="F663" t="s">
        <v>28</v>
      </c>
      <c r="G663" s="40">
        <v>0.5</v>
      </c>
      <c r="H663" t="s">
        <v>29</v>
      </c>
      <c r="I663" s="40">
        <v>0.5</v>
      </c>
      <c r="J663" t="s">
        <v>30</v>
      </c>
      <c r="K663" s="8">
        <v>18</v>
      </c>
      <c r="L663" s="8">
        <v>9</v>
      </c>
      <c r="M663" s="8">
        <v>9</v>
      </c>
    </row>
    <row r="664" spans="1:13" x14ac:dyDescent="0.25">
      <c r="A664" t="s">
        <v>639</v>
      </c>
      <c r="B664" t="s">
        <v>24</v>
      </c>
      <c r="C664" t="s">
        <v>631</v>
      </c>
      <c r="D664" t="s">
        <v>688</v>
      </c>
      <c r="E664" t="s">
        <v>294</v>
      </c>
      <c r="F664" t="s">
        <v>28</v>
      </c>
      <c r="G664" s="40">
        <v>1</v>
      </c>
      <c r="H664" t="s">
        <v>36</v>
      </c>
      <c r="I664" s="40">
        <v>0.7</v>
      </c>
      <c r="J664" t="s">
        <v>30</v>
      </c>
      <c r="K664" s="8">
        <v>4.0999999999999996</v>
      </c>
      <c r="L664" s="8">
        <v>4.0999999999999996</v>
      </c>
      <c r="M664" s="8">
        <v>2.87</v>
      </c>
    </row>
    <row r="665" spans="1:13" x14ac:dyDescent="0.25">
      <c r="A665" t="s">
        <v>639</v>
      </c>
      <c r="B665" t="s">
        <v>24</v>
      </c>
      <c r="C665" t="s">
        <v>631</v>
      </c>
      <c r="D665" t="s">
        <v>689</v>
      </c>
      <c r="E665" t="s">
        <v>294</v>
      </c>
      <c r="F665" t="s">
        <v>28</v>
      </c>
      <c r="G665" s="40">
        <v>0.5</v>
      </c>
      <c r="H665" t="s">
        <v>29</v>
      </c>
      <c r="I665" s="40">
        <v>0.5</v>
      </c>
      <c r="J665" t="s">
        <v>30</v>
      </c>
      <c r="K665" s="8">
        <v>3.6749999999999998</v>
      </c>
      <c r="L665" s="8">
        <v>1.8380000000000001</v>
      </c>
      <c r="M665" s="8">
        <v>1.8380000000000001</v>
      </c>
    </row>
    <row r="666" spans="1:13" x14ac:dyDescent="0.25">
      <c r="A666" t="s">
        <v>639</v>
      </c>
      <c r="B666" t="s">
        <v>24</v>
      </c>
      <c r="C666" t="s">
        <v>631</v>
      </c>
      <c r="D666" t="s">
        <v>690</v>
      </c>
      <c r="E666" t="s">
        <v>294</v>
      </c>
      <c r="F666" t="s">
        <v>35</v>
      </c>
      <c r="G666" s="40">
        <v>0.49</v>
      </c>
      <c r="H666" t="s">
        <v>29</v>
      </c>
      <c r="I666" s="40">
        <v>0.49</v>
      </c>
      <c r="J666" t="s">
        <v>30</v>
      </c>
      <c r="K666" s="8">
        <v>3.6</v>
      </c>
      <c r="L666" s="8">
        <v>1.764</v>
      </c>
      <c r="M666" s="8">
        <v>1.764</v>
      </c>
    </row>
    <row r="667" spans="1:13" x14ac:dyDescent="0.25">
      <c r="A667" t="s">
        <v>639</v>
      </c>
      <c r="B667" t="s">
        <v>24</v>
      </c>
      <c r="C667" t="s">
        <v>631</v>
      </c>
      <c r="D667" t="s">
        <v>690</v>
      </c>
      <c r="E667" t="s">
        <v>294</v>
      </c>
      <c r="F667" t="s">
        <v>28</v>
      </c>
      <c r="G667" s="40">
        <v>0.49</v>
      </c>
      <c r="H667" t="s">
        <v>29</v>
      </c>
      <c r="I667" s="40">
        <v>0.49</v>
      </c>
      <c r="J667" t="s">
        <v>30</v>
      </c>
      <c r="K667" s="8">
        <v>4.4000000000000004</v>
      </c>
      <c r="L667" s="8">
        <v>2.1560000000000001</v>
      </c>
      <c r="M667" s="8">
        <v>2.1560000000000001</v>
      </c>
    </row>
    <row r="668" spans="1:13" x14ac:dyDescent="0.25">
      <c r="A668" t="s">
        <v>639</v>
      </c>
      <c r="B668" t="s">
        <v>24</v>
      </c>
      <c r="C668" t="s">
        <v>631</v>
      </c>
      <c r="D668" t="s">
        <v>691</v>
      </c>
      <c r="E668" t="s">
        <v>294</v>
      </c>
      <c r="F668" t="s">
        <v>28</v>
      </c>
      <c r="G668" s="40">
        <v>0.5</v>
      </c>
      <c r="H668" t="s">
        <v>29</v>
      </c>
      <c r="I668" s="40">
        <v>0.5</v>
      </c>
      <c r="J668" t="s">
        <v>30</v>
      </c>
      <c r="K668" s="8">
        <v>10.199999999999999</v>
      </c>
      <c r="L668" s="8">
        <v>5.0999999999999996</v>
      </c>
      <c r="M668" s="8">
        <v>5.0999999999999996</v>
      </c>
    </row>
    <row r="669" spans="1:13" x14ac:dyDescent="0.25">
      <c r="A669" t="s">
        <v>639</v>
      </c>
      <c r="B669" t="s">
        <v>24</v>
      </c>
      <c r="C669" t="s">
        <v>631</v>
      </c>
      <c r="D669" t="s">
        <v>692</v>
      </c>
      <c r="E669" t="s">
        <v>294</v>
      </c>
      <c r="F669" t="s">
        <v>28</v>
      </c>
      <c r="G669" s="40">
        <v>0.5</v>
      </c>
      <c r="H669" t="s">
        <v>29</v>
      </c>
      <c r="I669" s="40">
        <v>0.5</v>
      </c>
      <c r="J669" t="s">
        <v>30</v>
      </c>
      <c r="K669" s="8">
        <v>12.8</v>
      </c>
      <c r="L669" s="8">
        <v>6.4</v>
      </c>
      <c r="M669" s="8">
        <v>6.4</v>
      </c>
    </row>
    <row r="670" spans="1:13" x14ac:dyDescent="0.25">
      <c r="A670" t="s">
        <v>639</v>
      </c>
      <c r="B670" t="s">
        <v>24</v>
      </c>
      <c r="C670" t="s">
        <v>631</v>
      </c>
      <c r="D670" t="s">
        <v>693</v>
      </c>
      <c r="E670" t="s">
        <v>294</v>
      </c>
      <c r="F670" t="s">
        <v>28</v>
      </c>
      <c r="G670" s="40">
        <v>0.5</v>
      </c>
      <c r="H670" t="s">
        <v>29</v>
      </c>
      <c r="I670" s="40">
        <v>0.5</v>
      </c>
      <c r="J670" t="s">
        <v>30</v>
      </c>
      <c r="K670" s="8">
        <v>3.45</v>
      </c>
      <c r="L670" s="8">
        <v>1.7250000000000001</v>
      </c>
      <c r="M670" s="8">
        <v>1.7250000000000001</v>
      </c>
    </row>
    <row r="671" spans="1:13" x14ac:dyDescent="0.25">
      <c r="A671" t="s">
        <v>639</v>
      </c>
      <c r="B671" t="s">
        <v>24</v>
      </c>
      <c r="C671" t="s">
        <v>631</v>
      </c>
      <c r="D671" t="s">
        <v>694</v>
      </c>
      <c r="E671" t="s">
        <v>294</v>
      </c>
      <c r="F671" t="s">
        <v>28</v>
      </c>
      <c r="G671" s="40">
        <v>0.5</v>
      </c>
      <c r="H671" t="s">
        <v>29</v>
      </c>
      <c r="I671" s="40">
        <v>0.5</v>
      </c>
      <c r="J671" t="s">
        <v>30</v>
      </c>
      <c r="K671" s="8">
        <v>3.45</v>
      </c>
      <c r="L671" s="8">
        <v>1.7250000000000001</v>
      </c>
      <c r="M671" s="8">
        <v>1.7250000000000001</v>
      </c>
    </row>
    <row r="672" spans="1:13" x14ac:dyDescent="0.25">
      <c r="A672" t="s">
        <v>639</v>
      </c>
      <c r="B672" t="s">
        <v>24</v>
      </c>
      <c r="C672" t="s">
        <v>631</v>
      </c>
      <c r="D672" t="s">
        <v>695</v>
      </c>
      <c r="E672" t="s">
        <v>294</v>
      </c>
      <c r="F672" t="s">
        <v>28</v>
      </c>
      <c r="G672" s="40">
        <v>0.5</v>
      </c>
      <c r="H672" t="s">
        <v>29</v>
      </c>
      <c r="I672" s="40">
        <v>0.5</v>
      </c>
      <c r="J672" t="s">
        <v>30</v>
      </c>
      <c r="K672" s="8">
        <v>13.8</v>
      </c>
      <c r="L672" s="8">
        <v>6.9</v>
      </c>
      <c r="M672" s="8">
        <v>6.9</v>
      </c>
    </row>
    <row r="673" spans="1:13" x14ac:dyDescent="0.25">
      <c r="A673" t="s">
        <v>639</v>
      </c>
      <c r="B673" t="s">
        <v>24</v>
      </c>
      <c r="C673" t="s">
        <v>631</v>
      </c>
      <c r="D673" t="s">
        <v>696</v>
      </c>
      <c r="E673" t="s">
        <v>294</v>
      </c>
      <c r="F673" t="s">
        <v>35</v>
      </c>
      <c r="G673" s="40">
        <v>1</v>
      </c>
      <c r="H673" t="s">
        <v>36</v>
      </c>
      <c r="I673" s="40">
        <v>1</v>
      </c>
      <c r="J673" t="s">
        <v>30</v>
      </c>
      <c r="K673" s="8">
        <v>6</v>
      </c>
      <c r="L673" s="8">
        <v>6</v>
      </c>
      <c r="M673" s="8">
        <v>6</v>
      </c>
    </row>
    <row r="674" spans="1:13" x14ac:dyDescent="0.25">
      <c r="A674" t="s">
        <v>639</v>
      </c>
      <c r="B674" t="s">
        <v>24</v>
      </c>
      <c r="C674" t="s">
        <v>631</v>
      </c>
      <c r="D674" t="s">
        <v>697</v>
      </c>
      <c r="E674" t="s">
        <v>294</v>
      </c>
      <c r="F674" t="s">
        <v>35</v>
      </c>
      <c r="G674" s="40">
        <v>1</v>
      </c>
      <c r="H674" t="s">
        <v>36</v>
      </c>
      <c r="I674" s="40">
        <v>1</v>
      </c>
      <c r="J674" t="s">
        <v>30</v>
      </c>
      <c r="K674" s="8">
        <v>6.15</v>
      </c>
      <c r="L674" s="8">
        <v>6.15</v>
      </c>
      <c r="M674" s="8">
        <v>6.15</v>
      </c>
    </row>
    <row r="675" spans="1:13" x14ac:dyDescent="0.25">
      <c r="A675" t="s">
        <v>639</v>
      </c>
      <c r="B675" t="s">
        <v>24</v>
      </c>
      <c r="C675" t="s">
        <v>631</v>
      </c>
      <c r="D675" t="s">
        <v>698</v>
      </c>
      <c r="E675" t="s">
        <v>294</v>
      </c>
      <c r="F675" t="s">
        <v>28</v>
      </c>
      <c r="G675" s="40">
        <v>0.5</v>
      </c>
      <c r="H675" t="s">
        <v>29</v>
      </c>
      <c r="I675" s="40">
        <v>0.5</v>
      </c>
      <c r="J675" t="s">
        <v>30</v>
      </c>
      <c r="K675" s="8">
        <v>9.1999999999999993</v>
      </c>
      <c r="L675" s="8">
        <v>4.5999999999999996</v>
      </c>
      <c r="M675" s="8">
        <v>4.5999999999999996</v>
      </c>
    </row>
    <row r="676" spans="1:13" x14ac:dyDescent="0.25">
      <c r="A676" t="s">
        <v>639</v>
      </c>
      <c r="B676" t="s">
        <v>24</v>
      </c>
      <c r="C676" t="s">
        <v>631</v>
      </c>
      <c r="D676" t="s">
        <v>699</v>
      </c>
      <c r="E676" t="s">
        <v>294</v>
      </c>
      <c r="F676" t="s">
        <v>35</v>
      </c>
      <c r="G676" s="40">
        <v>0.249</v>
      </c>
      <c r="H676" t="s">
        <v>29</v>
      </c>
      <c r="I676" s="40">
        <v>0.249</v>
      </c>
      <c r="J676" t="s">
        <v>30</v>
      </c>
      <c r="K676" s="8">
        <v>7.5</v>
      </c>
      <c r="L676" s="8">
        <v>1.8680000000000001</v>
      </c>
      <c r="M676" s="8">
        <v>1.8680000000000001</v>
      </c>
    </row>
    <row r="677" spans="1:13" x14ac:dyDescent="0.25">
      <c r="A677" t="s">
        <v>639</v>
      </c>
      <c r="B677" t="s">
        <v>24</v>
      </c>
      <c r="C677" t="s">
        <v>631</v>
      </c>
      <c r="D677" t="s">
        <v>700</v>
      </c>
      <c r="E677" t="s">
        <v>294</v>
      </c>
      <c r="F677" t="s">
        <v>28</v>
      </c>
      <c r="G677" s="40">
        <v>1</v>
      </c>
      <c r="H677" t="s">
        <v>36</v>
      </c>
      <c r="I677" s="40">
        <v>0.7</v>
      </c>
      <c r="J677" t="s">
        <v>30</v>
      </c>
      <c r="K677" s="8">
        <v>8.1999999999999993</v>
      </c>
      <c r="L677" s="8">
        <v>8.1999999999999993</v>
      </c>
      <c r="M677" s="8">
        <v>5.74</v>
      </c>
    </row>
    <row r="678" spans="1:13" x14ac:dyDescent="0.25">
      <c r="A678" t="s">
        <v>639</v>
      </c>
      <c r="B678" t="s">
        <v>24</v>
      </c>
      <c r="C678" t="s">
        <v>631</v>
      </c>
      <c r="D678" t="s">
        <v>701</v>
      </c>
      <c r="E678" t="s">
        <v>294</v>
      </c>
      <c r="F678" t="s">
        <v>28</v>
      </c>
      <c r="G678" s="40">
        <v>1</v>
      </c>
      <c r="H678" t="s">
        <v>36</v>
      </c>
      <c r="I678" s="40">
        <v>1</v>
      </c>
      <c r="J678" t="s">
        <v>30</v>
      </c>
      <c r="K678" s="8">
        <v>6</v>
      </c>
      <c r="L678" s="8">
        <v>6</v>
      </c>
      <c r="M678" s="8">
        <v>6</v>
      </c>
    </row>
    <row r="679" spans="1:13" x14ac:dyDescent="0.25">
      <c r="A679" t="s">
        <v>639</v>
      </c>
      <c r="B679" t="s">
        <v>24</v>
      </c>
      <c r="C679" t="s">
        <v>631</v>
      </c>
      <c r="D679" t="s">
        <v>702</v>
      </c>
      <c r="E679" t="s">
        <v>294</v>
      </c>
      <c r="F679" t="s">
        <v>28</v>
      </c>
      <c r="G679" s="40">
        <v>1</v>
      </c>
      <c r="H679" t="s">
        <v>36</v>
      </c>
      <c r="I679" s="40">
        <v>1</v>
      </c>
      <c r="J679" t="s">
        <v>30</v>
      </c>
      <c r="K679" s="8">
        <v>12</v>
      </c>
      <c r="L679" s="8">
        <v>12</v>
      </c>
      <c r="M679" s="8">
        <v>12</v>
      </c>
    </row>
    <row r="680" spans="1:13" x14ac:dyDescent="0.25">
      <c r="A680" t="s">
        <v>639</v>
      </c>
      <c r="B680" t="s">
        <v>24</v>
      </c>
      <c r="C680" t="s">
        <v>631</v>
      </c>
      <c r="D680" t="s">
        <v>703</v>
      </c>
      <c r="E680" t="s">
        <v>294</v>
      </c>
      <c r="F680" t="s">
        <v>28</v>
      </c>
      <c r="G680" s="40">
        <v>1</v>
      </c>
      <c r="H680" t="s">
        <v>36</v>
      </c>
      <c r="I680" s="40">
        <v>0.7</v>
      </c>
      <c r="J680" t="s">
        <v>30</v>
      </c>
      <c r="K680" s="8">
        <v>6.15</v>
      </c>
      <c r="L680" s="8">
        <v>6.15</v>
      </c>
      <c r="M680" s="8">
        <v>4.3049999999999997</v>
      </c>
    </row>
    <row r="681" spans="1:13" x14ac:dyDescent="0.25">
      <c r="A681" t="s">
        <v>639</v>
      </c>
      <c r="B681" t="s">
        <v>24</v>
      </c>
      <c r="C681" t="s">
        <v>631</v>
      </c>
      <c r="D681" t="s">
        <v>704</v>
      </c>
      <c r="E681" t="s">
        <v>294</v>
      </c>
      <c r="F681" t="s">
        <v>28</v>
      </c>
      <c r="G681" s="40">
        <v>0.5</v>
      </c>
      <c r="H681" t="s">
        <v>29</v>
      </c>
      <c r="I681" s="40">
        <v>0.5</v>
      </c>
      <c r="J681" t="s">
        <v>30</v>
      </c>
      <c r="K681" s="8">
        <v>4</v>
      </c>
      <c r="L681" s="8">
        <v>2</v>
      </c>
      <c r="M681" s="8">
        <v>2</v>
      </c>
    </row>
    <row r="682" spans="1:13" x14ac:dyDescent="0.25">
      <c r="A682" t="s">
        <v>639</v>
      </c>
      <c r="B682" t="s">
        <v>24</v>
      </c>
      <c r="C682" t="s">
        <v>631</v>
      </c>
      <c r="D682" t="s">
        <v>705</v>
      </c>
      <c r="E682" t="s">
        <v>294</v>
      </c>
      <c r="F682" t="s">
        <v>28</v>
      </c>
      <c r="G682" s="40">
        <v>0.5</v>
      </c>
      <c r="H682" t="s">
        <v>29</v>
      </c>
      <c r="I682" s="40">
        <v>0.5</v>
      </c>
      <c r="J682" t="s">
        <v>30</v>
      </c>
      <c r="K682" s="8">
        <v>4.0999999999999996</v>
      </c>
      <c r="L682" s="8">
        <v>2.0499999999999998</v>
      </c>
      <c r="M682" s="8">
        <v>2.0499999999999998</v>
      </c>
    </row>
    <row r="683" spans="1:13" x14ac:dyDescent="0.25">
      <c r="A683" t="s">
        <v>639</v>
      </c>
      <c r="B683" t="s">
        <v>24</v>
      </c>
      <c r="C683" t="s">
        <v>631</v>
      </c>
      <c r="D683" t="s">
        <v>706</v>
      </c>
      <c r="E683" t="s">
        <v>294</v>
      </c>
      <c r="F683" t="s">
        <v>28</v>
      </c>
      <c r="G683" s="40">
        <v>0.5</v>
      </c>
      <c r="H683" t="s">
        <v>29</v>
      </c>
      <c r="I683" s="40">
        <v>0.5</v>
      </c>
      <c r="J683" t="s">
        <v>30</v>
      </c>
      <c r="K683" s="8">
        <v>6</v>
      </c>
      <c r="L683" s="8">
        <v>3</v>
      </c>
      <c r="M683" s="8">
        <v>3</v>
      </c>
    </row>
    <row r="684" spans="1:13" x14ac:dyDescent="0.25">
      <c r="A684" t="s">
        <v>639</v>
      </c>
      <c r="B684" t="s">
        <v>24</v>
      </c>
      <c r="C684" t="s">
        <v>631</v>
      </c>
      <c r="D684" t="s">
        <v>707</v>
      </c>
      <c r="E684" t="s">
        <v>294</v>
      </c>
      <c r="F684" t="s">
        <v>28</v>
      </c>
      <c r="G684" s="40">
        <v>0.5</v>
      </c>
      <c r="H684" t="s">
        <v>29</v>
      </c>
      <c r="I684" s="40">
        <v>0.5</v>
      </c>
      <c r="J684" t="s">
        <v>30</v>
      </c>
      <c r="K684" s="8">
        <v>2.0499999999999998</v>
      </c>
      <c r="L684" s="8">
        <v>1.0249999999999999</v>
      </c>
      <c r="M684" s="8">
        <v>1.0249999999999999</v>
      </c>
    </row>
    <row r="685" spans="1:13" x14ac:dyDescent="0.25">
      <c r="A685" t="s">
        <v>639</v>
      </c>
      <c r="B685" t="s">
        <v>24</v>
      </c>
      <c r="C685" t="s">
        <v>631</v>
      </c>
      <c r="D685" t="s">
        <v>708</v>
      </c>
      <c r="E685" t="s">
        <v>294</v>
      </c>
      <c r="F685" t="s">
        <v>28</v>
      </c>
      <c r="G685" s="40">
        <v>0.5</v>
      </c>
      <c r="H685" t="s">
        <v>29</v>
      </c>
      <c r="I685" s="40">
        <v>0.5</v>
      </c>
      <c r="J685" t="s">
        <v>30</v>
      </c>
      <c r="K685" s="8">
        <v>6.9</v>
      </c>
      <c r="L685" s="8">
        <v>3.45</v>
      </c>
      <c r="M685" s="8">
        <v>3.45</v>
      </c>
    </row>
    <row r="686" spans="1:13" x14ac:dyDescent="0.25">
      <c r="A686" t="s">
        <v>639</v>
      </c>
      <c r="B686" t="s">
        <v>24</v>
      </c>
      <c r="C686" t="s">
        <v>631</v>
      </c>
      <c r="D686" t="s">
        <v>709</v>
      </c>
      <c r="E686" t="s">
        <v>294</v>
      </c>
      <c r="F686" t="s">
        <v>28</v>
      </c>
      <c r="G686" s="40">
        <v>0.5</v>
      </c>
      <c r="H686" t="s">
        <v>29</v>
      </c>
      <c r="I686" s="40">
        <v>0.5</v>
      </c>
      <c r="J686" t="s">
        <v>30</v>
      </c>
      <c r="K686" s="8">
        <v>3.6749999999999998</v>
      </c>
      <c r="L686" s="8">
        <v>1.8380000000000001</v>
      </c>
      <c r="M686" s="8">
        <v>1.8380000000000001</v>
      </c>
    </row>
    <row r="687" spans="1:13" x14ac:dyDescent="0.25">
      <c r="A687" t="s">
        <v>639</v>
      </c>
      <c r="B687" t="s">
        <v>24</v>
      </c>
      <c r="C687" t="s">
        <v>631</v>
      </c>
      <c r="D687" t="s">
        <v>655</v>
      </c>
      <c r="E687" t="s">
        <v>294</v>
      </c>
      <c r="F687" t="s">
        <v>28</v>
      </c>
      <c r="G687" s="40">
        <v>0.5</v>
      </c>
      <c r="H687" t="s">
        <v>29</v>
      </c>
      <c r="I687" s="40">
        <v>0.5</v>
      </c>
      <c r="J687" t="s">
        <v>30</v>
      </c>
      <c r="K687" s="8">
        <v>4.0999999999999996</v>
      </c>
      <c r="L687" s="8">
        <v>2.0499999999999998</v>
      </c>
      <c r="M687" s="8">
        <v>2.0499999999999998</v>
      </c>
    </row>
    <row r="688" spans="1:13" x14ac:dyDescent="0.25">
      <c r="A688" t="s">
        <v>639</v>
      </c>
      <c r="B688" t="s">
        <v>24</v>
      </c>
      <c r="C688" t="s">
        <v>631</v>
      </c>
      <c r="D688" t="s">
        <v>710</v>
      </c>
      <c r="E688" t="s">
        <v>294</v>
      </c>
      <c r="F688" t="s">
        <v>28</v>
      </c>
      <c r="G688" s="40">
        <v>0.5</v>
      </c>
      <c r="H688" t="s">
        <v>29</v>
      </c>
      <c r="I688" s="40">
        <v>0.5</v>
      </c>
      <c r="J688" t="s">
        <v>30</v>
      </c>
      <c r="K688" s="8">
        <v>2.35</v>
      </c>
      <c r="L688" s="8">
        <v>1.175</v>
      </c>
      <c r="M688" s="8">
        <v>1.175</v>
      </c>
    </row>
    <row r="689" spans="1:13" x14ac:dyDescent="0.25">
      <c r="A689" t="s">
        <v>639</v>
      </c>
      <c r="B689" t="s">
        <v>24</v>
      </c>
      <c r="C689" t="s">
        <v>631</v>
      </c>
      <c r="D689" t="s">
        <v>711</v>
      </c>
      <c r="E689" t="s">
        <v>294</v>
      </c>
      <c r="F689" t="s">
        <v>28</v>
      </c>
      <c r="G689" s="40">
        <v>0.5</v>
      </c>
      <c r="H689" t="s">
        <v>29</v>
      </c>
      <c r="I689" s="40">
        <v>0.5</v>
      </c>
      <c r="J689" t="s">
        <v>30</v>
      </c>
      <c r="K689" s="8">
        <v>14.9</v>
      </c>
      <c r="L689" s="8">
        <v>7.45</v>
      </c>
      <c r="M689" s="8">
        <v>7.45</v>
      </c>
    </row>
    <row r="690" spans="1:13" x14ac:dyDescent="0.25">
      <c r="A690" t="s">
        <v>639</v>
      </c>
      <c r="B690" t="s">
        <v>24</v>
      </c>
      <c r="C690" t="s">
        <v>631</v>
      </c>
      <c r="D690" t="s">
        <v>712</v>
      </c>
      <c r="E690" t="s">
        <v>294</v>
      </c>
      <c r="F690" t="s">
        <v>35</v>
      </c>
      <c r="G690" s="40">
        <v>1</v>
      </c>
      <c r="H690" t="s">
        <v>36</v>
      </c>
      <c r="I690" s="40">
        <v>0.7</v>
      </c>
      <c r="J690" t="s">
        <v>30</v>
      </c>
      <c r="K690" s="8">
        <v>8</v>
      </c>
      <c r="L690" s="8">
        <v>8</v>
      </c>
      <c r="M690" s="8">
        <v>5.6</v>
      </c>
    </row>
    <row r="691" spans="1:13" x14ac:dyDescent="0.25">
      <c r="A691" t="s">
        <v>639</v>
      </c>
      <c r="B691" t="s">
        <v>24</v>
      </c>
      <c r="C691" t="s">
        <v>631</v>
      </c>
      <c r="D691" t="s">
        <v>713</v>
      </c>
      <c r="E691" t="s">
        <v>294</v>
      </c>
      <c r="F691" t="s">
        <v>28</v>
      </c>
      <c r="G691" s="40">
        <v>1</v>
      </c>
      <c r="H691" t="s">
        <v>36</v>
      </c>
      <c r="I691" s="40">
        <v>1</v>
      </c>
      <c r="J691" t="s">
        <v>30</v>
      </c>
      <c r="K691" s="8">
        <v>4.0999999999999996</v>
      </c>
      <c r="L691" s="8">
        <v>4.0999999999999996</v>
      </c>
      <c r="M691" s="8">
        <v>4.0999999999999996</v>
      </c>
    </row>
    <row r="692" spans="1:13" x14ac:dyDescent="0.25">
      <c r="A692" t="s">
        <v>639</v>
      </c>
      <c r="B692" t="s">
        <v>24</v>
      </c>
      <c r="C692" t="s">
        <v>631</v>
      </c>
      <c r="D692" t="s">
        <v>714</v>
      </c>
      <c r="E692" t="s">
        <v>294</v>
      </c>
      <c r="F692" t="s">
        <v>28</v>
      </c>
      <c r="G692" s="40">
        <v>0.375</v>
      </c>
      <c r="H692" t="s">
        <v>29</v>
      </c>
      <c r="I692" s="40">
        <v>0.375</v>
      </c>
      <c r="J692" t="s">
        <v>30</v>
      </c>
      <c r="K692" s="8">
        <v>44</v>
      </c>
      <c r="L692" s="8">
        <v>16.5</v>
      </c>
      <c r="M692" s="8">
        <v>16.5</v>
      </c>
    </row>
    <row r="693" spans="1:13" x14ac:dyDescent="0.25">
      <c r="A693" t="s">
        <v>639</v>
      </c>
      <c r="B693" t="s">
        <v>24</v>
      </c>
      <c r="C693" t="s">
        <v>631</v>
      </c>
      <c r="D693" t="s">
        <v>715</v>
      </c>
      <c r="E693" t="s">
        <v>294</v>
      </c>
      <c r="F693" t="s">
        <v>28</v>
      </c>
      <c r="G693" s="40">
        <v>0.62490000000000001</v>
      </c>
      <c r="H693" t="s">
        <v>29</v>
      </c>
      <c r="I693" s="40">
        <v>0.62490000000000001</v>
      </c>
      <c r="J693" t="s">
        <v>30</v>
      </c>
      <c r="K693" s="8">
        <v>3.6</v>
      </c>
      <c r="L693" s="8">
        <v>2.25</v>
      </c>
      <c r="M693" s="8">
        <v>2.25</v>
      </c>
    </row>
    <row r="694" spans="1:13" x14ac:dyDescent="0.25">
      <c r="A694" t="s">
        <v>639</v>
      </c>
      <c r="B694" t="s">
        <v>24</v>
      </c>
      <c r="C694" t="s">
        <v>631</v>
      </c>
      <c r="D694" t="s">
        <v>715</v>
      </c>
      <c r="E694" t="s">
        <v>294</v>
      </c>
      <c r="F694" t="s">
        <v>28</v>
      </c>
      <c r="G694" s="40">
        <v>0.625</v>
      </c>
      <c r="H694" t="s">
        <v>29</v>
      </c>
      <c r="I694" s="40">
        <v>0.625</v>
      </c>
      <c r="J694" t="s">
        <v>30</v>
      </c>
      <c r="K694" s="8">
        <v>3.6</v>
      </c>
      <c r="L694" s="8">
        <v>2.25</v>
      </c>
      <c r="M694" s="8">
        <v>2.25</v>
      </c>
    </row>
    <row r="695" spans="1:13" x14ac:dyDescent="0.25">
      <c r="A695" t="s">
        <v>639</v>
      </c>
      <c r="B695" t="s">
        <v>24</v>
      </c>
      <c r="C695" t="s">
        <v>631</v>
      </c>
      <c r="D695" t="s">
        <v>716</v>
      </c>
      <c r="E695" t="s">
        <v>294</v>
      </c>
      <c r="F695" t="s">
        <v>28</v>
      </c>
      <c r="G695" s="40">
        <v>1</v>
      </c>
      <c r="H695" t="s">
        <v>36</v>
      </c>
      <c r="I695" s="40">
        <v>0.7</v>
      </c>
      <c r="J695" t="s">
        <v>30</v>
      </c>
      <c r="K695" s="8">
        <v>2.0499999999999998</v>
      </c>
      <c r="L695" s="8">
        <v>2.0499999999999998</v>
      </c>
      <c r="M695" s="8">
        <v>1.4350000000000001</v>
      </c>
    </row>
    <row r="696" spans="1:13" x14ac:dyDescent="0.25">
      <c r="A696" t="s">
        <v>639</v>
      </c>
      <c r="B696" t="s">
        <v>24</v>
      </c>
      <c r="C696" t="s">
        <v>631</v>
      </c>
      <c r="D696" t="s">
        <v>717</v>
      </c>
      <c r="E696" t="s">
        <v>294</v>
      </c>
      <c r="F696" t="s">
        <v>28</v>
      </c>
      <c r="G696" s="40">
        <v>0.5</v>
      </c>
      <c r="H696" t="s">
        <v>29</v>
      </c>
      <c r="I696" s="40">
        <v>0.5</v>
      </c>
      <c r="J696" t="s">
        <v>30</v>
      </c>
      <c r="K696" s="8">
        <v>17.25</v>
      </c>
      <c r="L696" s="8">
        <v>8.625</v>
      </c>
      <c r="M696" s="8">
        <v>8.625</v>
      </c>
    </row>
    <row r="697" spans="1:13" x14ac:dyDescent="0.25">
      <c r="A697" t="s">
        <v>639</v>
      </c>
      <c r="B697" t="s">
        <v>24</v>
      </c>
      <c r="C697" t="s">
        <v>631</v>
      </c>
      <c r="D697" t="s">
        <v>718</v>
      </c>
      <c r="E697" t="s">
        <v>294</v>
      </c>
      <c r="F697" t="s">
        <v>28</v>
      </c>
      <c r="G697" s="40">
        <v>1</v>
      </c>
      <c r="H697" t="s">
        <v>36</v>
      </c>
      <c r="I697" s="40">
        <v>1</v>
      </c>
      <c r="J697" t="s">
        <v>30</v>
      </c>
      <c r="K697" s="8">
        <v>6.15</v>
      </c>
      <c r="L697" s="8">
        <v>6.15</v>
      </c>
      <c r="M697" s="8">
        <v>6.15</v>
      </c>
    </row>
    <row r="698" spans="1:13" hidden="1" x14ac:dyDescent="0.25">
      <c r="A698" t="s">
        <v>639</v>
      </c>
      <c r="B698" t="s">
        <v>24</v>
      </c>
      <c r="C698" t="s">
        <v>631</v>
      </c>
      <c r="D698" t="s">
        <v>719</v>
      </c>
      <c r="E698" t="s">
        <v>294</v>
      </c>
      <c r="F698" t="s">
        <v>28</v>
      </c>
      <c r="G698" s="40">
        <v>0.5</v>
      </c>
      <c r="H698" t="s">
        <v>29</v>
      </c>
      <c r="I698" s="40">
        <v>0.5</v>
      </c>
      <c r="J698" t="s">
        <v>119</v>
      </c>
      <c r="K698" s="8">
        <v>14.4</v>
      </c>
      <c r="L698" s="8">
        <v>7.2</v>
      </c>
      <c r="M698" s="8">
        <v>7.2</v>
      </c>
    </row>
    <row r="699" spans="1:13" hidden="1" x14ac:dyDescent="0.25">
      <c r="A699" t="s">
        <v>639</v>
      </c>
      <c r="B699" t="s">
        <v>24</v>
      </c>
      <c r="C699" t="s">
        <v>631</v>
      </c>
      <c r="D699" t="s">
        <v>720</v>
      </c>
      <c r="E699" t="s">
        <v>294</v>
      </c>
      <c r="F699" t="s">
        <v>28</v>
      </c>
      <c r="G699" s="40">
        <v>0.5</v>
      </c>
      <c r="H699" t="s">
        <v>29</v>
      </c>
      <c r="I699" s="40">
        <v>0.5</v>
      </c>
      <c r="J699" t="s">
        <v>119</v>
      </c>
      <c r="K699" s="8">
        <v>4</v>
      </c>
      <c r="L699" s="8">
        <v>2</v>
      </c>
      <c r="M699" s="8">
        <v>2</v>
      </c>
    </row>
    <row r="700" spans="1:13" hidden="1" x14ac:dyDescent="0.25">
      <c r="A700" t="s">
        <v>639</v>
      </c>
      <c r="B700" t="s">
        <v>24</v>
      </c>
      <c r="C700" t="s">
        <v>631</v>
      </c>
      <c r="D700" t="s">
        <v>721</v>
      </c>
      <c r="E700" t="s">
        <v>294</v>
      </c>
      <c r="F700" t="s">
        <v>28</v>
      </c>
      <c r="G700" s="40">
        <v>0.5</v>
      </c>
      <c r="H700" t="s">
        <v>29</v>
      </c>
      <c r="I700" s="40">
        <v>0.5</v>
      </c>
      <c r="J700" t="s">
        <v>119</v>
      </c>
      <c r="K700" s="8">
        <v>12.4</v>
      </c>
      <c r="L700" s="8">
        <v>6.2</v>
      </c>
      <c r="M700" s="8">
        <v>6.2</v>
      </c>
    </row>
    <row r="701" spans="1:13" hidden="1" x14ac:dyDescent="0.25">
      <c r="A701" t="s">
        <v>639</v>
      </c>
      <c r="B701" t="s">
        <v>24</v>
      </c>
      <c r="C701" t="s">
        <v>631</v>
      </c>
      <c r="D701" t="s">
        <v>722</v>
      </c>
      <c r="E701" t="s">
        <v>294</v>
      </c>
      <c r="F701" t="s">
        <v>28</v>
      </c>
      <c r="G701" s="40">
        <v>1</v>
      </c>
      <c r="H701" t="s">
        <v>36</v>
      </c>
      <c r="I701" s="40">
        <v>1</v>
      </c>
      <c r="J701" t="s">
        <v>119</v>
      </c>
      <c r="K701" s="8">
        <v>7.2</v>
      </c>
      <c r="L701" s="8">
        <v>7.2</v>
      </c>
      <c r="M701" s="8">
        <v>7.2</v>
      </c>
    </row>
    <row r="702" spans="1:13" hidden="1" x14ac:dyDescent="0.25">
      <c r="A702" t="s">
        <v>639</v>
      </c>
      <c r="B702" t="s">
        <v>24</v>
      </c>
      <c r="C702" t="s">
        <v>631</v>
      </c>
      <c r="D702" t="s">
        <v>723</v>
      </c>
      <c r="E702" t="s">
        <v>294</v>
      </c>
      <c r="F702" t="s">
        <v>28</v>
      </c>
      <c r="G702" s="40">
        <v>1</v>
      </c>
      <c r="H702" t="s">
        <v>36</v>
      </c>
      <c r="I702" s="40">
        <v>1</v>
      </c>
      <c r="J702" t="s">
        <v>119</v>
      </c>
      <c r="K702" s="8">
        <v>7.8</v>
      </c>
      <c r="L702" s="8">
        <v>7.8</v>
      </c>
      <c r="M702" s="8">
        <v>7.8</v>
      </c>
    </row>
    <row r="703" spans="1:13" hidden="1" x14ac:dyDescent="0.25">
      <c r="A703" t="s">
        <v>639</v>
      </c>
      <c r="B703" t="s">
        <v>24</v>
      </c>
      <c r="C703" t="s">
        <v>631</v>
      </c>
      <c r="D703" t="s">
        <v>724</v>
      </c>
      <c r="E703" t="s">
        <v>294</v>
      </c>
      <c r="F703" t="s">
        <v>35</v>
      </c>
      <c r="G703" s="40">
        <v>0.5</v>
      </c>
      <c r="H703" t="s">
        <v>29</v>
      </c>
      <c r="I703" s="40">
        <v>0.5</v>
      </c>
      <c r="J703" t="s">
        <v>119</v>
      </c>
      <c r="K703" s="8">
        <v>8.4</v>
      </c>
      <c r="L703" s="8">
        <v>4.2</v>
      </c>
      <c r="M703" s="8">
        <v>4.2</v>
      </c>
    </row>
    <row r="704" spans="1:13" x14ac:dyDescent="0.25">
      <c r="A704" t="s">
        <v>639</v>
      </c>
      <c r="B704" t="s">
        <v>24</v>
      </c>
      <c r="C704" t="s">
        <v>725</v>
      </c>
      <c r="D704" t="s">
        <v>726</v>
      </c>
      <c r="E704" t="s">
        <v>121</v>
      </c>
      <c r="F704" t="s">
        <v>28</v>
      </c>
      <c r="G704" s="40">
        <v>0.5</v>
      </c>
      <c r="H704" t="s">
        <v>29</v>
      </c>
      <c r="I704" s="40">
        <v>0.5</v>
      </c>
      <c r="J704" t="s">
        <v>30</v>
      </c>
      <c r="K704" s="8">
        <v>3.84</v>
      </c>
      <c r="L704" s="8">
        <v>1.92</v>
      </c>
      <c r="M704" s="8">
        <v>1.92</v>
      </c>
    </row>
    <row r="705" spans="1:13" x14ac:dyDescent="0.25">
      <c r="A705" t="s">
        <v>639</v>
      </c>
      <c r="B705" t="s">
        <v>24</v>
      </c>
      <c r="C705" t="s">
        <v>725</v>
      </c>
      <c r="D705" t="s">
        <v>727</v>
      </c>
      <c r="E705" t="s">
        <v>121</v>
      </c>
      <c r="F705" t="s">
        <v>35</v>
      </c>
      <c r="G705" s="40">
        <v>1</v>
      </c>
      <c r="H705" t="s">
        <v>36</v>
      </c>
      <c r="I705" s="40">
        <v>1</v>
      </c>
      <c r="J705" t="s">
        <v>30</v>
      </c>
      <c r="K705" s="8">
        <v>4.5</v>
      </c>
      <c r="L705" s="8">
        <v>4.5</v>
      </c>
      <c r="M705" s="8">
        <v>4.5</v>
      </c>
    </row>
    <row r="706" spans="1:13" x14ac:dyDescent="0.25">
      <c r="A706" t="s">
        <v>639</v>
      </c>
      <c r="B706" t="s">
        <v>24</v>
      </c>
      <c r="C706" t="s">
        <v>725</v>
      </c>
      <c r="D706" t="s">
        <v>728</v>
      </c>
      <c r="E706" t="s">
        <v>121</v>
      </c>
      <c r="F706" t="s">
        <v>28</v>
      </c>
      <c r="G706" s="40">
        <v>0.5</v>
      </c>
      <c r="H706" t="s">
        <v>29</v>
      </c>
      <c r="I706" s="40">
        <v>0.5</v>
      </c>
      <c r="J706" t="s">
        <v>30</v>
      </c>
      <c r="K706" s="8">
        <v>1.92</v>
      </c>
      <c r="L706" s="8">
        <v>0.96</v>
      </c>
      <c r="M706" s="8">
        <v>0.96</v>
      </c>
    </row>
    <row r="707" spans="1:13" x14ac:dyDescent="0.25">
      <c r="A707" t="s">
        <v>639</v>
      </c>
      <c r="B707" t="s">
        <v>24</v>
      </c>
      <c r="C707" t="s">
        <v>725</v>
      </c>
      <c r="D707" t="s">
        <v>729</v>
      </c>
      <c r="E707" t="s">
        <v>121</v>
      </c>
      <c r="F707" t="s">
        <v>28</v>
      </c>
      <c r="G707" s="40">
        <v>1</v>
      </c>
      <c r="H707" t="s">
        <v>36</v>
      </c>
      <c r="I707" s="40">
        <v>1</v>
      </c>
      <c r="J707" t="s">
        <v>30</v>
      </c>
      <c r="K707" s="8">
        <v>0.875</v>
      </c>
      <c r="L707" s="8">
        <v>0.875</v>
      </c>
      <c r="M707" s="8">
        <v>0.875</v>
      </c>
    </row>
    <row r="708" spans="1:13" x14ac:dyDescent="0.25">
      <c r="A708" t="s">
        <v>639</v>
      </c>
      <c r="B708" t="s">
        <v>24</v>
      </c>
      <c r="C708" t="s">
        <v>725</v>
      </c>
      <c r="D708" t="s">
        <v>730</v>
      </c>
      <c r="E708" t="s">
        <v>121</v>
      </c>
      <c r="F708" t="s">
        <v>28</v>
      </c>
      <c r="G708" s="40">
        <v>0.5</v>
      </c>
      <c r="H708" t="s">
        <v>29</v>
      </c>
      <c r="I708" s="40">
        <v>0.5</v>
      </c>
      <c r="J708" t="s">
        <v>30</v>
      </c>
      <c r="K708" s="8">
        <v>21</v>
      </c>
      <c r="L708" s="8">
        <v>10.5</v>
      </c>
      <c r="M708" s="8">
        <v>10.5</v>
      </c>
    </row>
    <row r="709" spans="1:13" x14ac:dyDescent="0.25">
      <c r="A709" t="s">
        <v>639</v>
      </c>
      <c r="B709" t="s">
        <v>24</v>
      </c>
      <c r="C709" t="s">
        <v>725</v>
      </c>
      <c r="D709" t="s">
        <v>731</v>
      </c>
      <c r="E709" t="s">
        <v>121</v>
      </c>
      <c r="F709" t="s">
        <v>28</v>
      </c>
      <c r="G709" s="40">
        <v>1</v>
      </c>
      <c r="H709" t="s">
        <v>36</v>
      </c>
      <c r="I709" s="40">
        <v>1</v>
      </c>
      <c r="J709" t="s">
        <v>30</v>
      </c>
      <c r="K709" s="8">
        <v>1.976</v>
      </c>
      <c r="L709" s="8">
        <v>1.976</v>
      </c>
      <c r="M709" s="8">
        <v>1.976</v>
      </c>
    </row>
    <row r="710" spans="1:13" x14ac:dyDescent="0.25">
      <c r="A710" t="s">
        <v>639</v>
      </c>
      <c r="B710" t="s">
        <v>24</v>
      </c>
      <c r="C710" t="s">
        <v>725</v>
      </c>
      <c r="D710" t="s">
        <v>732</v>
      </c>
      <c r="E710" t="s">
        <v>121</v>
      </c>
      <c r="F710" t="s">
        <v>35</v>
      </c>
      <c r="G710" s="40">
        <v>1</v>
      </c>
      <c r="H710" t="s">
        <v>36</v>
      </c>
      <c r="I710" s="40">
        <v>1</v>
      </c>
      <c r="J710" t="s">
        <v>30</v>
      </c>
      <c r="K710" s="8">
        <v>3</v>
      </c>
      <c r="L710" s="8">
        <v>3</v>
      </c>
      <c r="M710" s="8">
        <v>3</v>
      </c>
    </row>
    <row r="711" spans="1:13" x14ac:dyDescent="0.25">
      <c r="A711" t="s">
        <v>639</v>
      </c>
      <c r="B711" t="s">
        <v>24</v>
      </c>
      <c r="C711" t="s">
        <v>725</v>
      </c>
      <c r="D711" t="s">
        <v>733</v>
      </c>
      <c r="E711" t="s">
        <v>121</v>
      </c>
      <c r="F711" t="s">
        <v>28</v>
      </c>
      <c r="G711" s="40">
        <v>0.5</v>
      </c>
      <c r="H711" t="s">
        <v>29</v>
      </c>
      <c r="I711" s="40">
        <v>0.5</v>
      </c>
      <c r="J711" t="s">
        <v>30</v>
      </c>
      <c r="K711" s="8">
        <v>0.11</v>
      </c>
      <c r="L711" s="8">
        <v>5.5E-2</v>
      </c>
      <c r="M711" s="8">
        <v>5.5E-2</v>
      </c>
    </row>
    <row r="712" spans="1:13" x14ac:dyDescent="0.25">
      <c r="A712" t="s">
        <v>639</v>
      </c>
      <c r="B712" t="s">
        <v>24</v>
      </c>
      <c r="C712" t="s">
        <v>725</v>
      </c>
      <c r="D712" t="s">
        <v>734</v>
      </c>
      <c r="E712" t="s">
        <v>121</v>
      </c>
      <c r="F712" t="s">
        <v>28</v>
      </c>
      <c r="G712" s="40">
        <v>0.5</v>
      </c>
      <c r="H712" t="s">
        <v>29</v>
      </c>
      <c r="I712" s="40">
        <v>0.5</v>
      </c>
      <c r="J712" t="s">
        <v>30</v>
      </c>
      <c r="K712" s="8">
        <v>0.13500000000000001</v>
      </c>
      <c r="L712" s="8">
        <v>6.8000000000000005E-2</v>
      </c>
      <c r="M712" s="8">
        <v>6.8000000000000005E-2</v>
      </c>
    </row>
    <row r="713" spans="1:13" x14ac:dyDescent="0.25">
      <c r="A713" t="s">
        <v>639</v>
      </c>
      <c r="B713" t="s">
        <v>24</v>
      </c>
      <c r="C713" t="s">
        <v>725</v>
      </c>
      <c r="D713" t="s">
        <v>735</v>
      </c>
      <c r="E713" t="s">
        <v>121</v>
      </c>
      <c r="F713" t="s">
        <v>28</v>
      </c>
      <c r="G713" s="40">
        <v>0.5</v>
      </c>
      <c r="H713" t="s">
        <v>29</v>
      </c>
      <c r="I713" s="40">
        <v>0.5</v>
      </c>
      <c r="J713" t="s">
        <v>30</v>
      </c>
      <c r="K713" s="8">
        <v>0.17100000000000001</v>
      </c>
      <c r="L713" s="8">
        <v>8.5999999999999993E-2</v>
      </c>
      <c r="M713" s="8">
        <v>8.5999999999999993E-2</v>
      </c>
    </row>
    <row r="714" spans="1:13" x14ac:dyDescent="0.25">
      <c r="A714" t="s">
        <v>639</v>
      </c>
      <c r="B714" t="s">
        <v>24</v>
      </c>
      <c r="C714" t="s">
        <v>725</v>
      </c>
      <c r="D714" t="s">
        <v>736</v>
      </c>
      <c r="E714" t="s">
        <v>121</v>
      </c>
      <c r="F714" t="s">
        <v>28</v>
      </c>
      <c r="G714" s="40">
        <v>0.5</v>
      </c>
      <c r="H714" t="s">
        <v>29</v>
      </c>
      <c r="I714" s="40">
        <v>0.5</v>
      </c>
      <c r="J714" t="s">
        <v>30</v>
      </c>
      <c r="K714" s="8">
        <v>0.157</v>
      </c>
      <c r="L714" s="8">
        <v>7.9000000000000001E-2</v>
      </c>
      <c r="M714" s="8">
        <v>7.9000000000000001E-2</v>
      </c>
    </row>
    <row r="715" spans="1:13" x14ac:dyDescent="0.25">
      <c r="A715" t="s">
        <v>639</v>
      </c>
      <c r="B715" t="s">
        <v>24</v>
      </c>
      <c r="C715" t="s">
        <v>725</v>
      </c>
      <c r="D715" t="s">
        <v>737</v>
      </c>
      <c r="E715" t="s">
        <v>121</v>
      </c>
      <c r="F715" t="s">
        <v>28</v>
      </c>
      <c r="G715" s="40">
        <v>0.5</v>
      </c>
      <c r="H715" t="s">
        <v>29</v>
      </c>
      <c r="I715" s="40">
        <v>0.5</v>
      </c>
      <c r="J715" t="s">
        <v>30</v>
      </c>
      <c r="K715" s="8">
        <v>0.379</v>
      </c>
      <c r="L715" s="8">
        <v>0.19</v>
      </c>
      <c r="M715" s="8">
        <v>0.19</v>
      </c>
    </row>
    <row r="716" spans="1:13" x14ac:dyDescent="0.25">
      <c r="A716" t="s">
        <v>639</v>
      </c>
      <c r="B716" t="s">
        <v>24</v>
      </c>
      <c r="C716" t="s">
        <v>725</v>
      </c>
      <c r="D716" t="s">
        <v>738</v>
      </c>
      <c r="E716" t="s">
        <v>121</v>
      </c>
      <c r="F716" t="s">
        <v>28</v>
      </c>
      <c r="G716" s="40">
        <v>0.5</v>
      </c>
      <c r="H716" t="s">
        <v>29</v>
      </c>
      <c r="I716" s="40">
        <v>0.5</v>
      </c>
      <c r="J716" t="s">
        <v>30</v>
      </c>
      <c r="K716" s="8">
        <v>0.17599999999999999</v>
      </c>
      <c r="L716" s="8">
        <v>8.7999999999999995E-2</v>
      </c>
      <c r="M716" s="8">
        <v>8.7999999999999995E-2</v>
      </c>
    </row>
    <row r="717" spans="1:13" x14ac:dyDescent="0.25">
      <c r="A717" t="s">
        <v>639</v>
      </c>
      <c r="B717" t="s">
        <v>24</v>
      </c>
      <c r="C717" t="s">
        <v>725</v>
      </c>
      <c r="D717" t="s">
        <v>739</v>
      </c>
      <c r="E717" t="s">
        <v>121</v>
      </c>
      <c r="F717" t="s">
        <v>28</v>
      </c>
      <c r="G717" s="40">
        <v>0.5</v>
      </c>
      <c r="H717" t="s">
        <v>29</v>
      </c>
      <c r="I717" s="40">
        <v>0.5</v>
      </c>
      <c r="J717" t="s">
        <v>30</v>
      </c>
      <c r="K717" s="8">
        <v>0.35199999999999998</v>
      </c>
      <c r="L717" s="8">
        <v>0.17599999999999999</v>
      </c>
      <c r="M717" s="8">
        <v>0.17599999999999999</v>
      </c>
    </row>
    <row r="718" spans="1:13" x14ac:dyDescent="0.25">
      <c r="A718" t="s">
        <v>639</v>
      </c>
      <c r="B718" t="s">
        <v>24</v>
      </c>
      <c r="C718" t="s">
        <v>725</v>
      </c>
      <c r="D718" t="s">
        <v>740</v>
      </c>
      <c r="E718" t="s">
        <v>121</v>
      </c>
      <c r="F718" t="s">
        <v>28</v>
      </c>
      <c r="G718" s="40">
        <v>0.5</v>
      </c>
      <c r="H718" t="s">
        <v>29</v>
      </c>
      <c r="I718" s="40">
        <v>0.5</v>
      </c>
      <c r="J718" t="s">
        <v>30</v>
      </c>
      <c r="K718" s="8">
        <v>0.54400000000000004</v>
      </c>
      <c r="L718" s="8">
        <v>0.27200000000000002</v>
      </c>
      <c r="M718" s="8">
        <v>0.27200000000000002</v>
      </c>
    </row>
    <row r="719" spans="1:13" x14ac:dyDescent="0.25">
      <c r="A719" t="s">
        <v>639</v>
      </c>
      <c r="B719" t="s">
        <v>24</v>
      </c>
      <c r="C719" t="s">
        <v>725</v>
      </c>
      <c r="D719" t="s">
        <v>741</v>
      </c>
      <c r="E719" t="s">
        <v>121</v>
      </c>
      <c r="F719" t="s">
        <v>28</v>
      </c>
      <c r="G719" s="40">
        <v>0.5</v>
      </c>
      <c r="H719" t="s">
        <v>29</v>
      </c>
      <c r="I719" s="40">
        <v>0.5</v>
      </c>
      <c r="J719" t="s">
        <v>30</v>
      </c>
      <c r="K719" s="8">
        <v>0.16900000000000001</v>
      </c>
      <c r="L719" s="8">
        <v>8.5000000000000006E-2</v>
      </c>
      <c r="M719" s="8">
        <v>8.5000000000000006E-2</v>
      </c>
    </row>
    <row r="720" spans="1:13" x14ac:dyDescent="0.25">
      <c r="A720" t="s">
        <v>639</v>
      </c>
      <c r="B720" t="s">
        <v>24</v>
      </c>
      <c r="C720" t="s">
        <v>725</v>
      </c>
      <c r="D720" t="s">
        <v>742</v>
      </c>
      <c r="E720" t="s">
        <v>121</v>
      </c>
      <c r="F720" t="s">
        <v>28</v>
      </c>
      <c r="G720" s="40">
        <v>0.5</v>
      </c>
      <c r="H720" t="s">
        <v>29</v>
      </c>
      <c r="I720" s="40">
        <v>0.5</v>
      </c>
      <c r="J720" t="s">
        <v>30</v>
      </c>
      <c r="K720" s="8">
        <v>0.66</v>
      </c>
      <c r="L720" s="8">
        <v>0.33</v>
      </c>
      <c r="M720" s="8">
        <v>0.33</v>
      </c>
    </row>
    <row r="721" spans="1:13" x14ac:dyDescent="0.25">
      <c r="A721" t="s">
        <v>639</v>
      </c>
      <c r="B721" t="s">
        <v>24</v>
      </c>
      <c r="C721" t="s">
        <v>725</v>
      </c>
      <c r="D721" t="s">
        <v>743</v>
      </c>
      <c r="E721" t="s">
        <v>121</v>
      </c>
      <c r="F721" t="s">
        <v>28</v>
      </c>
      <c r="G721" s="40">
        <v>0.5</v>
      </c>
      <c r="H721" t="s">
        <v>29</v>
      </c>
      <c r="I721" s="40">
        <v>0.5</v>
      </c>
      <c r="J721" t="s">
        <v>30</v>
      </c>
      <c r="K721" s="8">
        <v>1.0409999999999999</v>
      </c>
      <c r="L721" s="8">
        <v>0.52100000000000002</v>
      </c>
      <c r="M721" s="8">
        <v>0.52100000000000002</v>
      </c>
    </row>
    <row r="722" spans="1:13" x14ac:dyDescent="0.25">
      <c r="A722" t="s">
        <v>639</v>
      </c>
      <c r="B722" t="s">
        <v>24</v>
      </c>
      <c r="C722" t="s">
        <v>725</v>
      </c>
      <c r="D722" t="s">
        <v>744</v>
      </c>
      <c r="E722" t="s">
        <v>294</v>
      </c>
      <c r="F722" t="s">
        <v>35</v>
      </c>
      <c r="G722" s="40">
        <v>1</v>
      </c>
      <c r="H722" t="s">
        <v>36</v>
      </c>
      <c r="I722" s="40">
        <v>1</v>
      </c>
      <c r="J722" t="s">
        <v>30</v>
      </c>
      <c r="K722" s="8">
        <v>27</v>
      </c>
      <c r="L722" s="8">
        <v>27</v>
      </c>
      <c r="M722" s="8">
        <v>27</v>
      </c>
    </row>
    <row r="723" spans="1:13" x14ac:dyDescent="0.25">
      <c r="A723" t="s">
        <v>639</v>
      </c>
      <c r="B723" t="s">
        <v>24</v>
      </c>
      <c r="C723" t="s">
        <v>725</v>
      </c>
      <c r="D723" t="s">
        <v>745</v>
      </c>
      <c r="E723" t="s">
        <v>294</v>
      </c>
      <c r="F723" t="s">
        <v>35</v>
      </c>
      <c r="G723" s="40">
        <v>1</v>
      </c>
      <c r="H723" t="s">
        <v>36</v>
      </c>
      <c r="I723" s="40">
        <v>1</v>
      </c>
      <c r="J723" t="s">
        <v>30</v>
      </c>
      <c r="K723" s="8">
        <v>9.1999999999999993</v>
      </c>
      <c r="L723" s="8">
        <v>9.1999999999999993</v>
      </c>
      <c r="M723" s="8">
        <v>9.1999999999999993</v>
      </c>
    </row>
    <row r="724" spans="1:13" x14ac:dyDescent="0.25">
      <c r="A724" t="s">
        <v>639</v>
      </c>
      <c r="B724" t="s">
        <v>24</v>
      </c>
      <c r="C724" t="s">
        <v>725</v>
      </c>
      <c r="D724" t="s">
        <v>746</v>
      </c>
      <c r="E724" t="s">
        <v>294</v>
      </c>
      <c r="F724" t="s">
        <v>35</v>
      </c>
      <c r="G724" s="40">
        <v>1</v>
      </c>
      <c r="H724" t="s">
        <v>36</v>
      </c>
      <c r="I724" s="40">
        <v>1</v>
      </c>
      <c r="J724" t="s">
        <v>30</v>
      </c>
      <c r="K724" s="8">
        <v>6.9</v>
      </c>
      <c r="L724" s="8">
        <v>6.9</v>
      </c>
      <c r="M724" s="8">
        <v>6.9</v>
      </c>
    </row>
    <row r="725" spans="1:13" x14ac:dyDescent="0.25">
      <c r="A725" t="s">
        <v>639</v>
      </c>
      <c r="B725" t="s">
        <v>24</v>
      </c>
      <c r="C725" t="s">
        <v>725</v>
      </c>
      <c r="D725" t="s">
        <v>747</v>
      </c>
      <c r="E725" t="s">
        <v>294</v>
      </c>
      <c r="F725" t="s">
        <v>35</v>
      </c>
      <c r="G725" s="40">
        <v>1</v>
      </c>
      <c r="H725" t="s">
        <v>36</v>
      </c>
      <c r="I725" s="40">
        <v>1</v>
      </c>
      <c r="J725" t="s">
        <v>30</v>
      </c>
      <c r="K725" s="8">
        <v>14.9</v>
      </c>
      <c r="L725" s="8">
        <v>14.9</v>
      </c>
      <c r="M725" s="8">
        <v>14.9</v>
      </c>
    </row>
    <row r="726" spans="1:13" x14ac:dyDescent="0.25">
      <c r="A726" t="s">
        <v>639</v>
      </c>
      <c r="B726" t="s">
        <v>24</v>
      </c>
      <c r="C726" t="s">
        <v>725</v>
      </c>
      <c r="D726" t="s">
        <v>731</v>
      </c>
      <c r="E726" t="s">
        <v>294</v>
      </c>
      <c r="F726" t="s">
        <v>35</v>
      </c>
      <c r="G726" s="40">
        <v>1</v>
      </c>
      <c r="H726" t="s">
        <v>36</v>
      </c>
      <c r="I726" s="40">
        <v>1</v>
      </c>
      <c r="J726" t="s">
        <v>30</v>
      </c>
      <c r="K726" s="8">
        <v>7.2</v>
      </c>
      <c r="L726" s="8">
        <v>7.2</v>
      </c>
      <c r="M726" s="8">
        <v>7.2</v>
      </c>
    </row>
    <row r="727" spans="1:13" x14ac:dyDescent="0.25">
      <c r="A727" t="s">
        <v>639</v>
      </c>
      <c r="B727" t="s">
        <v>24</v>
      </c>
      <c r="C727" t="s">
        <v>748</v>
      </c>
      <c r="D727" t="s">
        <v>749</v>
      </c>
      <c r="E727" t="s">
        <v>750</v>
      </c>
      <c r="F727" t="s">
        <v>35</v>
      </c>
      <c r="G727" s="40">
        <v>1</v>
      </c>
      <c r="H727" t="s">
        <v>36</v>
      </c>
      <c r="I727" s="40">
        <v>1</v>
      </c>
      <c r="J727" t="s">
        <v>30</v>
      </c>
      <c r="K727" s="8">
        <v>137</v>
      </c>
      <c r="L727" s="8">
        <v>137</v>
      </c>
      <c r="M727" s="8">
        <v>137</v>
      </c>
    </row>
    <row r="728" spans="1:13" x14ac:dyDescent="0.25">
      <c r="A728" t="s">
        <v>639</v>
      </c>
      <c r="B728" t="s">
        <v>24</v>
      </c>
      <c r="C728" t="s">
        <v>748</v>
      </c>
      <c r="D728" t="s">
        <v>749</v>
      </c>
      <c r="E728" t="s">
        <v>27</v>
      </c>
      <c r="F728" t="s">
        <v>35</v>
      </c>
      <c r="G728" s="40">
        <v>1</v>
      </c>
      <c r="H728" t="s">
        <v>36</v>
      </c>
      <c r="I728" s="40">
        <v>1</v>
      </c>
      <c r="J728" t="s">
        <v>30</v>
      </c>
      <c r="K728" s="8">
        <v>5.351</v>
      </c>
      <c r="L728" s="8">
        <v>5.351</v>
      </c>
      <c r="M728" s="8">
        <v>5.351</v>
      </c>
    </row>
    <row r="729" spans="1:13" x14ac:dyDescent="0.25">
      <c r="A729" t="s">
        <v>639</v>
      </c>
      <c r="B729" t="s">
        <v>24</v>
      </c>
      <c r="C729" t="s">
        <v>748</v>
      </c>
      <c r="D729" t="s">
        <v>751</v>
      </c>
      <c r="E729" t="s">
        <v>294</v>
      </c>
      <c r="F729" t="s">
        <v>28</v>
      </c>
      <c r="G729" s="40">
        <v>1</v>
      </c>
      <c r="H729" t="s">
        <v>36</v>
      </c>
      <c r="I729" s="40">
        <v>1</v>
      </c>
      <c r="J729" t="s">
        <v>30</v>
      </c>
      <c r="K729" s="8">
        <v>8</v>
      </c>
      <c r="L729" s="8">
        <v>8</v>
      </c>
      <c r="M729" s="8">
        <v>8</v>
      </c>
    </row>
    <row r="730" spans="1:13" x14ac:dyDescent="0.25">
      <c r="A730" t="s">
        <v>639</v>
      </c>
      <c r="B730" t="s">
        <v>24</v>
      </c>
      <c r="C730" t="s">
        <v>748</v>
      </c>
      <c r="D730" t="s">
        <v>752</v>
      </c>
      <c r="E730" t="s">
        <v>294</v>
      </c>
      <c r="F730" t="s">
        <v>28</v>
      </c>
      <c r="G730" s="40">
        <v>1</v>
      </c>
      <c r="H730" t="s">
        <v>36</v>
      </c>
      <c r="I730" s="40">
        <v>1</v>
      </c>
      <c r="J730" t="s">
        <v>30</v>
      </c>
      <c r="K730" s="8">
        <v>2</v>
      </c>
      <c r="L730" s="8">
        <v>2</v>
      </c>
      <c r="M730" s="8">
        <v>2</v>
      </c>
    </row>
    <row r="731" spans="1:13" x14ac:dyDescent="0.25">
      <c r="A731" t="s">
        <v>639</v>
      </c>
      <c r="B731" t="s">
        <v>24</v>
      </c>
      <c r="C731" t="s">
        <v>748</v>
      </c>
      <c r="D731" t="s">
        <v>753</v>
      </c>
      <c r="E731" t="s">
        <v>294</v>
      </c>
      <c r="F731" t="s">
        <v>28</v>
      </c>
      <c r="G731" s="40">
        <v>1</v>
      </c>
      <c r="H731" t="s">
        <v>36</v>
      </c>
      <c r="I731" s="40">
        <v>0.51</v>
      </c>
      <c r="J731" t="s">
        <v>30</v>
      </c>
      <c r="K731" s="8">
        <v>12.5</v>
      </c>
      <c r="L731" s="8">
        <v>12.5</v>
      </c>
      <c r="M731" s="8">
        <v>6.375</v>
      </c>
    </row>
    <row r="732" spans="1:13" x14ac:dyDescent="0.25">
      <c r="A732" t="s">
        <v>639</v>
      </c>
      <c r="B732" t="s">
        <v>24</v>
      </c>
      <c r="C732" t="s">
        <v>748</v>
      </c>
      <c r="D732" t="s">
        <v>754</v>
      </c>
      <c r="E732" t="s">
        <v>294</v>
      </c>
      <c r="F732" t="s">
        <v>28</v>
      </c>
      <c r="G732" s="40">
        <v>1</v>
      </c>
      <c r="H732" t="s">
        <v>36</v>
      </c>
      <c r="I732" s="40">
        <v>1</v>
      </c>
      <c r="J732" t="s">
        <v>30</v>
      </c>
      <c r="K732" s="8">
        <v>8</v>
      </c>
      <c r="L732" s="8">
        <v>8</v>
      </c>
      <c r="M732" s="8">
        <v>8</v>
      </c>
    </row>
    <row r="733" spans="1:13" x14ac:dyDescent="0.25">
      <c r="A733" t="s">
        <v>639</v>
      </c>
      <c r="B733" t="s">
        <v>24</v>
      </c>
      <c r="C733" t="s">
        <v>748</v>
      </c>
      <c r="D733" t="s">
        <v>755</v>
      </c>
      <c r="E733" t="s">
        <v>294</v>
      </c>
      <c r="F733" t="s">
        <v>28</v>
      </c>
      <c r="G733" s="40">
        <v>1</v>
      </c>
      <c r="H733" t="s">
        <v>36</v>
      </c>
      <c r="I733" s="40">
        <v>1</v>
      </c>
      <c r="J733" t="s">
        <v>30</v>
      </c>
      <c r="K733" s="8">
        <v>41.6</v>
      </c>
      <c r="L733" s="8">
        <v>41.6</v>
      </c>
      <c r="M733" s="8">
        <v>41.6</v>
      </c>
    </row>
    <row r="734" spans="1:13" x14ac:dyDescent="0.25">
      <c r="A734" t="s">
        <v>639</v>
      </c>
      <c r="B734" t="s">
        <v>24</v>
      </c>
      <c r="C734" t="s">
        <v>748</v>
      </c>
      <c r="D734" t="s">
        <v>756</v>
      </c>
      <c r="E734" t="s">
        <v>294</v>
      </c>
      <c r="F734" t="s">
        <v>28</v>
      </c>
      <c r="G734" s="40">
        <v>1</v>
      </c>
      <c r="H734" t="s">
        <v>36</v>
      </c>
      <c r="I734" s="40">
        <v>1</v>
      </c>
      <c r="J734" t="s">
        <v>30</v>
      </c>
      <c r="K734" s="8">
        <v>22</v>
      </c>
      <c r="L734" s="8">
        <v>22</v>
      </c>
      <c r="M734" s="8">
        <v>22</v>
      </c>
    </row>
    <row r="735" spans="1:13" x14ac:dyDescent="0.25">
      <c r="A735" t="s">
        <v>639</v>
      </c>
      <c r="B735" t="s">
        <v>24</v>
      </c>
      <c r="C735" t="s">
        <v>748</v>
      </c>
      <c r="D735" t="s">
        <v>757</v>
      </c>
      <c r="E735" t="s">
        <v>294</v>
      </c>
      <c r="F735" t="s">
        <v>28</v>
      </c>
      <c r="G735" s="40">
        <v>1</v>
      </c>
      <c r="H735" t="s">
        <v>36</v>
      </c>
      <c r="I735" s="40">
        <v>1</v>
      </c>
      <c r="J735" t="s">
        <v>30</v>
      </c>
      <c r="K735" s="8">
        <v>10.4</v>
      </c>
      <c r="L735" s="8">
        <v>10.4</v>
      </c>
      <c r="M735" s="8">
        <v>10.4</v>
      </c>
    </row>
    <row r="736" spans="1:13" x14ac:dyDescent="0.25">
      <c r="A736" t="s">
        <v>639</v>
      </c>
      <c r="B736" t="s">
        <v>24</v>
      </c>
      <c r="C736" t="s">
        <v>748</v>
      </c>
      <c r="D736" t="s">
        <v>758</v>
      </c>
      <c r="E736" t="s">
        <v>294</v>
      </c>
      <c r="F736" t="s">
        <v>28</v>
      </c>
      <c r="G736" s="40">
        <v>1</v>
      </c>
      <c r="H736" t="s">
        <v>36</v>
      </c>
      <c r="I736" s="40">
        <v>1</v>
      </c>
      <c r="J736" t="s">
        <v>30</v>
      </c>
      <c r="K736" s="8">
        <v>26.4</v>
      </c>
      <c r="L736" s="8">
        <v>26.4</v>
      </c>
      <c r="M736" s="8">
        <v>26.4</v>
      </c>
    </row>
    <row r="737" spans="1:13" x14ac:dyDescent="0.25">
      <c r="A737" t="s">
        <v>639</v>
      </c>
      <c r="B737" t="s">
        <v>24</v>
      </c>
      <c r="C737" t="s">
        <v>748</v>
      </c>
      <c r="D737" t="s">
        <v>759</v>
      </c>
      <c r="E737" t="s">
        <v>294</v>
      </c>
      <c r="F737" t="s">
        <v>28</v>
      </c>
      <c r="G737" s="40">
        <v>1</v>
      </c>
      <c r="H737" t="s">
        <v>36</v>
      </c>
      <c r="I737" s="40">
        <v>1</v>
      </c>
      <c r="J737" t="s">
        <v>30</v>
      </c>
      <c r="K737" s="8">
        <v>6</v>
      </c>
      <c r="L737" s="8">
        <v>6</v>
      </c>
      <c r="M737" s="8">
        <v>6</v>
      </c>
    </row>
    <row r="738" spans="1:13" x14ac:dyDescent="0.25">
      <c r="A738" t="s">
        <v>639</v>
      </c>
      <c r="B738" t="s">
        <v>24</v>
      </c>
      <c r="C738" t="s">
        <v>748</v>
      </c>
      <c r="D738" t="s">
        <v>760</v>
      </c>
      <c r="E738" t="s">
        <v>294</v>
      </c>
      <c r="F738" t="s">
        <v>28</v>
      </c>
      <c r="G738" s="40">
        <v>1</v>
      </c>
      <c r="H738" t="s">
        <v>36</v>
      </c>
      <c r="I738" s="40">
        <v>1</v>
      </c>
      <c r="J738" t="s">
        <v>30</v>
      </c>
      <c r="K738" s="8">
        <v>13.86</v>
      </c>
      <c r="L738" s="8">
        <v>13.86</v>
      </c>
      <c r="M738" s="8">
        <v>13.86</v>
      </c>
    </row>
    <row r="739" spans="1:13" x14ac:dyDescent="0.25">
      <c r="A739" t="s">
        <v>639</v>
      </c>
      <c r="B739" t="s">
        <v>24</v>
      </c>
      <c r="C739" t="s">
        <v>748</v>
      </c>
      <c r="D739" t="s">
        <v>761</v>
      </c>
      <c r="E739" t="s">
        <v>294</v>
      </c>
      <c r="F739" t="s">
        <v>28</v>
      </c>
      <c r="G739" s="40">
        <v>1</v>
      </c>
      <c r="H739" t="s">
        <v>36</v>
      </c>
      <c r="I739" s="40">
        <v>1</v>
      </c>
      <c r="J739" t="s">
        <v>30</v>
      </c>
      <c r="K739" s="8">
        <v>4</v>
      </c>
      <c r="L739" s="8">
        <v>4</v>
      </c>
      <c r="M739" s="8">
        <v>4</v>
      </c>
    </row>
    <row r="740" spans="1:13" x14ac:dyDescent="0.25">
      <c r="A740" t="s">
        <v>639</v>
      </c>
      <c r="B740" t="s">
        <v>24</v>
      </c>
      <c r="C740" t="s">
        <v>748</v>
      </c>
      <c r="D740" t="s">
        <v>762</v>
      </c>
      <c r="E740" t="s">
        <v>294</v>
      </c>
      <c r="F740" t="s">
        <v>28</v>
      </c>
      <c r="G740" s="40">
        <v>1</v>
      </c>
      <c r="H740" t="s">
        <v>36</v>
      </c>
      <c r="I740" s="40">
        <v>1</v>
      </c>
      <c r="J740" t="s">
        <v>30</v>
      </c>
      <c r="K740" s="8">
        <v>27.6</v>
      </c>
      <c r="L740" s="8">
        <v>27.6</v>
      </c>
      <c r="M740" s="8">
        <v>27.6</v>
      </c>
    </row>
    <row r="741" spans="1:13" x14ac:dyDescent="0.25">
      <c r="A741" t="s">
        <v>639</v>
      </c>
      <c r="B741" t="s">
        <v>24</v>
      </c>
      <c r="C741" t="s">
        <v>748</v>
      </c>
      <c r="D741" t="s">
        <v>763</v>
      </c>
      <c r="E741" t="s">
        <v>294</v>
      </c>
      <c r="F741" t="s">
        <v>28</v>
      </c>
      <c r="G741" s="40">
        <v>1</v>
      </c>
      <c r="H741" t="s">
        <v>36</v>
      </c>
      <c r="I741" s="40">
        <v>1</v>
      </c>
      <c r="J741" t="s">
        <v>30</v>
      </c>
      <c r="K741" s="8">
        <v>14</v>
      </c>
      <c r="L741" s="8">
        <v>14</v>
      </c>
      <c r="M741" s="8">
        <v>14</v>
      </c>
    </row>
    <row r="742" spans="1:13" x14ac:dyDescent="0.25">
      <c r="A742" t="s">
        <v>639</v>
      </c>
      <c r="B742" t="s">
        <v>24</v>
      </c>
      <c r="C742" t="s">
        <v>764</v>
      </c>
      <c r="D742" t="s">
        <v>765</v>
      </c>
      <c r="E742" t="s">
        <v>121</v>
      </c>
      <c r="F742" t="s">
        <v>481</v>
      </c>
      <c r="G742" s="40">
        <v>1</v>
      </c>
      <c r="H742" t="s">
        <v>36</v>
      </c>
      <c r="I742" s="40">
        <v>1</v>
      </c>
      <c r="J742" t="s">
        <v>30</v>
      </c>
      <c r="K742" s="8">
        <v>3.85</v>
      </c>
      <c r="L742" s="8">
        <v>3.85</v>
      </c>
      <c r="M742" s="8">
        <v>3.85</v>
      </c>
    </row>
    <row r="743" spans="1:13" x14ac:dyDescent="0.25">
      <c r="A743" t="s">
        <v>639</v>
      </c>
      <c r="B743" t="s">
        <v>24</v>
      </c>
      <c r="C743" t="s">
        <v>764</v>
      </c>
      <c r="D743" t="s">
        <v>766</v>
      </c>
      <c r="E743" t="s">
        <v>121</v>
      </c>
      <c r="F743" t="s">
        <v>35</v>
      </c>
      <c r="G743" s="40">
        <v>1</v>
      </c>
      <c r="H743" t="s">
        <v>36</v>
      </c>
      <c r="I743" s="40">
        <v>1</v>
      </c>
      <c r="J743" t="s">
        <v>30</v>
      </c>
      <c r="K743" s="8">
        <v>4.47</v>
      </c>
      <c r="L743" s="8">
        <v>4.47</v>
      </c>
      <c r="M743" s="8">
        <v>4.47</v>
      </c>
    </row>
    <row r="744" spans="1:13" x14ac:dyDescent="0.25">
      <c r="A744" t="s">
        <v>639</v>
      </c>
      <c r="B744" t="s">
        <v>24</v>
      </c>
      <c r="C744" t="s">
        <v>764</v>
      </c>
      <c r="D744" t="s">
        <v>767</v>
      </c>
      <c r="E744" t="s">
        <v>121</v>
      </c>
      <c r="F744" t="s">
        <v>28</v>
      </c>
      <c r="G744" s="40">
        <v>1</v>
      </c>
      <c r="H744" t="s">
        <v>36</v>
      </c>
      <c r="I744" s="40">
        <v>1</v>
      </c>
      <c r="J744" t="s">
        <v>30</v>
      </c>
      <c r="K744" s="8">
        <v>0.99</v>
      </c>
      <c r="L744" s="8">
        <v>0.99</v>
      </c>
      <c r="M744" s="8">
        <v>0.99</v>
      </c>
    </row>
    <row r="745" spans="1:13" x14ac:dyDescent="0.25">
      <c r="A745" t="s">
        <v>639</v>
      </c>
      <c r="B745" t="s">
        <v>24</v>
      </c>
      <c r="C745" t="s">
        <v>764</v>
      </c>
      <c r="D745" t="s">
        <v>768</v>
      </c>
      <c r="E745" t="s">
        <v>121</v>
      </c>
      <c r="F745" t="s">
        <v>28</v>
      </c>
      <c r="G745" s="40">
        <v>1</v>
      </c>
      <c r="H745" t="s">
        <v>36</v>
      </c>
      <c r="I745" s="40">
        <v>1</v>
      </c>
      <c r="J745" t="s">
        <v>30</v>
      </c>
      <c r="K745" s="8">
        <v>0.83499999999999996</v>
      </c>
      <c r="L745" s="8">
        <v>0.83499999999999996</v>
      </c>
      <c r="M745" s="8">
        <v>0.83499999999999996</v>
      </c>
    </row>
    <row r="746" spans="1:13" x14ac:dyDescent="0.25">
      <c r="A746" t="s">
        <v>639</v>
      </c>
      <c r="B746" t="s">
        <v>24</v>
      </c>
      <c r="C746" t="s">
        <v>764</v>
      </c>
      <c r="D746" t="s">
        <v>769</v>
      </c>
      <c r="E746" t="s">
        <v>121</v>
      </c>
      <c r="F746" t="s">
        <v>28</v>
      </c>
      <c r="G746" s="40">
        <v>1</v>
      </c>
      <c r="H746" t="s">
        <v>36</v>
      </c>
      <c r="I746" s="40">
        <v>1</v>
      </c>
      <c r="J746" t="s">
        <v>30</v>
      </c>
      <c r="K746" s="8">
        <v>0.99</v>
      </c>
      <c r="L746" s="8">
        <v>0.99</v>
      </c>
      <c r="M746" s="8">
        <v>0.99</v>
      </c>
    </row>
    <row r="747" spans="1:13" x14ac:dyDescent="0.25">
      <c r="A747" t="s">
        <v>639</v>
      </c>
      <c r="B747" t="s">
        <v>24</v>
      </c>
      <c r="C747" t="s">
        <v>764</v>
      </c>
      <c r="D747" t="s">
        <v>770</v>
      </c>
      <c r="E747" t="s">
        <v>121</v>
      </c>
      <c r="F747" t="s">
        <v>35</v>
      </c>
      <c r="G747" s="40">
        <v>1</v>
      </c>
      <c r="H747" t="s">
        <v>36</v>
      </c>
      <c r="I747" s="40">
        <v>1</v>
      </c>
      <c r="J747" t="s">
        <v>30</v>
      </c>
      <c r="K747" s="8">
        <v>1.516</v>
      </c>
      <c r="L747" s="8">
        <v>1.516</v>
      </c>
      <c r="M747" s="8">
        <v>1.516</v>
      </c>
    </row>
    <row r="748" spans="1:13" hidden="1" x14ac:dyDescent="0.25">
      <c r="A748" t="s">
        <v>639</v>
      </c>
      <c r="B748" t="s">
        <v>24</v>
      </c>
      <c r="C748" t="s">
        <v>764</v>
      </c>
      <c r="D748" t="s">
        <v>771</v>
      </c>
      <c r="E748" t="s">
        <v>121</v>
      </c>
      <c r="F748" t="s">
        <v>481</v>
      </c>
      <c r="G748" s="40">
        <v>1</v>
      </c>
      <c r="H748" t="s">
        <v>36</v>
      </c>
      <c r="I748" s="40">
        <v>1</v>
      </c>
      <c r="J748" t="s">
        <v>119</v>
      </c>
      <c r="K748" s="8">
        <v>50</v>
      </c>
      <c r="L748" s="8">
        <v>50</v>
      </c>
      <c r="M748" s="8">
        <v>50</v>
      </c>
    </row>
    <row r="749" spans="1:13" hidden="1" x14ac:dyDescent="0.25">
      <c r="A749" t="s">
        <v>639</v>
      </c>
      <c r="B749" t="s">
        <v>24</v>
      </c>
      <c r="C749" t="s">
        <v>764</v>
      </c>
      <c r="D749" t="s">
        <v>772</v>
      </c>
      <c r="E749" t="s">
        <v>121</v>
      </c>
      <c r="F749" t="s">
        <v>481</v>
      </c>
      <c r="G749" s="40">
        <v>1</v>
      </c>
      <c r="H749" t="s">
        <v>36</v>
      </c>
      <c r="I749" s="40">
        <v>1</v>
      </c>
      <c r="J749" t="s">
        <v>119</v>
      </c>
      <c r="K749" s="8">
        <v>33</v>
      </c>
      <c r="L749" s="8">
        <v>33</v>
      </c>
      <c r="M749" s="8">
        <v>33</v>
      </c>
    </row>
    <row r="750" spans="1:13" x14ac:dyDescent="0.25">
      <c r="A750" t="s">
        <v>639</v>
      </c>
      <c r="B750" t="s">
        <v>24</v>
      </c>
      <c r="C750" t="s">
        <v>764</v>
      </c>
      <c r="D750" t="s">
        <v>773</v>
      </c>
      <c r="E750" t="s">
        <v>294</v>
      </c>
      <c r="F750" t="s">
        <v>28</v>
      </c>
      <c r="G750" s="40">
        <v>0.2</v>
      </c>
      <c r="H750" t="s">
        <v>29</v>
      </c>
      <c r="I750" s="40">
        <v>0.2</v>
      </c>
      <c r="J750" t="s">
        <v>30</v>
      </c>
      <c r="K750" s="8">
        <v>20</v>
      </c>
      <c r="L750" s="8">
        <v>4</v>
      </c>
      <c r="M750" s="8">
        <v>4</v>
      </c>
    </row>
    <row r="751" spans="1:13" x14ac:dyDescent="0.25">
      <c r="A751" t="s">
        <v>639</v>
      </c>
      <c r="B751" t="s">
        <v>24</v>
      </c>
      <c r="C751" t="s">
        <v>764</v>
      </c>
      <c r="D751" t="s">
        <v>774</v>
      </c>
      <c r="E751" t="s">
        <v>294</v>
      </c>
      <c r="F751" t="s">
        <v>28</v>
      </c>
      <c r="G751" s="40">
        <v>0.51</v>
      </c>
      <c r="H751" t="s">
        <v>29</v>
      </c>
      <c r="I751" s="40">
        <v>0.51</v>
      </c>
      <c r="J751" t="s">
        <v>30</v>
      </c>
      <c r="K751" s="8">
        <v>9.35</v>
      </c>
      <c r="L751" s="8">
        <v>4.7690000000000001</v>
      </c>
      <c r="M751" s="8">
        <v>4.7690000000000001</v>
      </c>
    </row>
    <row r="752" spans="1:13" x14ac:dyDescent="0.25">
      <c r="A752" t="s">
        <v>639</v>
      </c>
      <c r="B752" t="s">
        <v>24</v>
      </c>
      <c r="C752" t="s">
        <v>764</v>
      </c>
      <c r="D752" t="s">
        <v>775</v>
      </c>
      <c r="E752" t="s">
        <v>294</v>
      </c>
      <c r="F752" t="s">
        <v>28</v>
      </c>
      <c r="G752" s="40">
        <v>0.2</v>
      </c>
      <c r="H752" t="s">
        <v>29</v>
      </c>
      <c r="I752" s="40">
        <v>0.2</v>
      </c>
      <c r="J752" t="s">
        <v>30</v>
      </c>
      <c r="K752" s="8">
        <v>10</v>
      </c>
      <c r="L752" s="8">
        <v>2</v>
      </c>
      <c r="M752" s="8">
        <v>2</v>
      </c>
    </row>
    <row r="753" spans="1:13" x14ac:dyDescent="0.25">
      <c r="A753" t="s">
        <v>639</v>
      </c>
      <c r="B753" t="s">
        <v>24</v>
      </c>
      <c r="C753" t="s">
        <v>764</v>
      </c>
      <c r="D753" t="s">
        <v>776</v>
      </c>
      <c r="E753" t="s">
        <v>294</v>
      </c>
      <c r="F753" t="s">
        <v>28</v>
      </c>
      <c r="G753" s="40">
        <v>0.2</v>
      </c>
      <c r="H753" t="s">
        <v>29</v>
      </c>
      <c r="I753" s="40">
        <v>0.2</v>
      </c>
      <c r="J753" t="s">
        <v>30</v>
      </c>
      <c r="K753" s="8">
        <v>1.5</v>
      </c>
      <c r="L753" s="8">
        <v>0.3</v>
      </c>
      <c r="M753" s="8">
        <v>0.3</v>
      </c>
    </row>
    <row r="754" spans="1:13" x14ac:dyDescent="0.25">
      <c r="A754" t="s">
        <v>639</v>
      </c>
      <c r="B754" t="s">
        <v>24</v>
      </c>
      <c r="C754" t="s">
        <v>764</v>
      </c>
      <c r="D754" t="s">
        <v>777</v>
      </c>
      <c r="E754" t="s">
        <v>294</v>
      </c>
      <c r="F754" t="s">
        <v>28</v>
      </c>
      <c r="G754" s="40">
        <v>1</v>
      </c>
      <c r="H754" t="s">
        <v>36</v>
      </c>
      <c r="I754" s="40">
        <v>1</v>
      </c>
      <c r="J754" t="s">
        <v>30</v>
      </c>
      <c r="K754" s="8">
        <v>27.5</v>
      </c>
      <c r="L754" s="8">
        <v>27.5</v>
      </c>
      <c r="M754" s="8">
        <v>27.5</v>
      </c>
    </row>
    <row r="755" spans="1:13" x14ac:dyDescent="0.25">
      <c r="A755" t="s">
        <v>639</v>
      </c>
      <c r="B755" t="s">
        <v>24</v>
      </c>
      <c r="C755" t="s">
        <v>764</v>
      </c>
      <c r="D755" t="s">
        <v>778</v>
      </c>
      <c r="E755" t="s">
        <v>294</v>
      </c>
      <c r="F755" t="s">
        <v>28</v>
      </c>
      <c r="G755" s="40">
        <v>1</v>
      </c>
      <c r="H755" t="s">
        <v>36</v>
      </c>
      <c r="I755" s="40">
        <v>1</v>
      </c>
      <c r="J755" t="s">
        <v>30</v>
      </c>
      <c r="K755" s="8">
        <v>38.5</v>
      </c>
      <c r="L755" s="8">
        <v>38.5</v>
      </c>
      <c r="M755" s="8">
        <v>38.5</v>
      </c>
    </row>
    <row r="756" spans="1:13" x14ac:dyDescent="0.25">
      <c r="A756" t="s">
        <v>639</v>
      </c>
      <c r="B756" t="s">
        <v>24</v>
      </c>
      <c r="C756" t="s">
        <v>764</v>
      </c>
      <c r="D756" t="s">
        <v>779</v>
      </c>
      <c r="E756" t="s">
        <v>294</v>
      </c>
      <c r="F756" t="s">
        <v>28</v>
      </c>
      <c r="G756" s="40">
        <v>0.2</v>
      </c>
      <c r="H756" t="s">
        <v>29</v>
      </c>
      <c r="I756" s="40">
        <v>0.2</v>
      </c>
      <c r="J756" t="s">
        <v>30</v>
      </c>
      <c r="K756" s="8">
        <v>29.7</v>
      </c>
      <c r="L756" s="8">
        <v>5.94</v>
      </c>
      <c r="M756" s="8">
        <v>5.94</v>
      </c>
    </row>
    <row r="757" spans="1:13" x14ac:dyDescent="0.25">
      <c r="A757" t="s">
        <v>639</v>
      </c>
      <c r="B757" t="s">
        <v>24</v>
      </c>
      <c r="C757" t="s">
        <v>764</v>
      </c>
      <c r="D757" t="s">
        <v>780</v>
      </c>
      <c r="E757" t="s">
        <v>294</v>
      </c>
      <c r="F757" t="s">
        <v>28</v>
      </c>
      <c r="G757" s="40">
        <v>0.2</v>
      </c>
      <c r="H757" t="s">
        <v>29</v>
      </c>
      <c r="I757" s="40">
        <v>0.2</v>
      </c>
      <c r="J757" t="s">
        <v>30</v>
      </c>
      <c r="K757" s="8">
        <v>18</v>
      </c>
      <c r="L757" s="8">
        <v>3.6</v>
      </c>
      <c r="M757" s="8">
        <v>3.6</v>
      </c>
    </row>
    <row r="758" spans="1:13" x14ac:dyDescent="0.25">
      <c r="A758" t="s">
        <v>639</v>
      </c>
      <c r="B758" t="s">
        <v>24</v>
      </c>
      <c r="C758" t="s">
        <v>764</v>
      </c>
      <c r="D758" t="s">
        <v>781</v>
      </c>
      <c r="E758" t="s">
        <v>294</v>
      </c>
      <c r="F758" t="s">
        <v>28</v>
      </c>
      <c r="G758" s="40">
        <v>0.51</v>
      </c>
      <c r="H758" t="s">
        <v>29</v>
      </c>
      <c r="I758" s="40">
        <v>0.51</v>
      </c>
      <c r="J758" t="s">
        <v>30</v>
      </c>
      <c r="K758" s="8">
        <v>10.199999999999999</v>
      </c>
      <c r="L758" s="8">
        <v>5.202</v>
      </c>
      <c r="M758" s="8">
        <v>5.202</v>
      </c>
    </row>
    <row r="759" spans="1:13" x14ac:dyDescent="0.25">
      <c r="A759" t="s">
        <v>639</v>
      </c>
      <c r="B759" t="s">
        <v>24</v>
      </c>
      <c r="C759" t="s">
        <v>764</v>
      </c>
      <c r="D759" t="s">
        <v>782</v>
      </c>
      <c r="E759" t="s">
        <v>294</v>
      </c>
      <c r="F759" t="s">
        <v>28</v>
      </c>
      <c r="G759" s="40">
        <v>1</v>
      </c>
      <c r="H759" t="s">
        <v>36</v>
      </c>
      <c r="I759" s="40">
        <v>1</v>
      </c>
      <c r="J759" t="s">
        <v>30</v>
      </c>
      <c r="K759" s="8">
        <v>28.9</v>
      </c>
      <c r="L759" s="8">
        <v>28.9</v>
      </c>
      <c r="M759" s="8">
        <v>28.9</v>
      </c>
    </row>
    <row r="760" spans="1:13" x14ac:dyDescent="0.25">
      <c r="A760" t="s">
        <v>639</v>
      </c>
      <c r="B760" t="s">
        <v>24</v>
      </c>
      <c r="C760" t="s">
        <v>764</v>
      </c>
      <c r="D760" t="s">
        <v>783</v>
      </c>
      <c r="E760" t="s">
        <v>294</v>
      </c>
      <c r="F760" t="s">
        <v>28</v>
      </c>
      <c r="G760" s="40">
        <v>1</v>
      </c>
      <c r="H760" t="s">
        <v>36</v>
      </c>
      <c r="I760" s="40">
        <v>1</v>
      </c>
      <c r="J760" t="s">
        <v>30</v>
      </c>
      <c r="K760" s="8">
        <v>15.3</v>
      </c>
      <c r="L760" s="8">
        <v>15.3</v>
      </c>
      <c r="M760" s="8">
        <v>15.3</v>
      </c>
    </row>
    <row r="761" spans="1:13" x14ac:dyDescent="0.25">
      <c r="A761" t="s">
        <v>639</v>
      </c>
      <c r="B761" t="s">
        <v>24</v>
      </c>
      <c r="C761" t="s">
        <v>764</v>
      </c>
      <c r="D761" t="s">
        <v>784</v>
      </c>
      <c r="E761" t="s">
        <v>294</v>
      </c>
      <c r="F761" t="s">
        <v>28</v>
      </c>
      <c r="G761" s="40">
        <v>0.2</v>
      </c>
      <c r="H761" t="s">
        <v>29</v>
      </c>
      <c r="I761" s="40">
        <v>0.2</v>
      </c>
      <c r="J761" t="s">
        <v>30</v>
      </c>
      <c r="K761" s="8">
        <v>11.5</v>
      </c>
      <c r="L761" s="8">
        <v>2.2999999999999998</v>
      </c>
      <c r="M761" s="8">
        <v>2.2999999999999998</v>
      </c>
    </row>
    <row r="762" spans="1:13" x14ac:dyDescent="0.25">
      <c r="A762" t="s">
        <v>639</v>
      </c>
      <c r="B762" t="s">
        <v>24</v>
      </c>
      <c r="C762" t="s">
        <v>764</v>
      </c>
      <c r="D762" t="s">
        <v>785</v>
      </c>
      <c r="E762" t="s">
        <v>294</v>
      </c>
      <c r="F762" t="s">
        <v>28</v>
      </c>
      <c r="G762" s="40">
        <v>0.2</v>
      </c>
      <c r="H762" t="s">
        <v>29</v>
      </c>
      <c r="I762" s="40">
        <v>0.2</v>
      </c>
      <c r="J762" t="s">
        <v>30</v>
      </c>
      <c r="K762" s="8">
        <v>39.1</v>
      </c>
      <c r="L762" s="8">
        <v>7.82</v>
      </c>
      <c r="M762" s="8">
        <v>7.82</v>
      </c>
    </row>
    <row r="763" spans="1:13" x14ac:dyDescent="0.25">
      <c r="A763" t="s">
        <v>639</v>
      </c>
      <c r="B763" t="s">
        <v>24</v>
      </c>
      <c r="C763" t="s">
        <v>764</v>
      </c>
      <c r="D763" t="s">
        <v>786</v>
      </c>
      <c r="E763" t="s">
        <v>294</v>
      </c>
      <c r="F763" t="s">
        <v>28</v>
      </c>
      <c r="G763" s="40">
        <v>0.2</v>
      </c>
      <c r="H763" t="s">
        <v>29</v>
      </c>
      <c r="I763" s="40">
        <v>0.2</v>
      </c>
      <c r="J763" t="s">
        <v>30</v>
      </c>
      <c r="K763" s="8">
        <v>12</v>
      </c>
      <c r="L763" s="8">
        <v>2.4</v>
      </c>
      <c r="M763" s="8">
        <v>2.4</v>
      </c>
    </row>
    <row r="764" spans="1:13" x14ac:dyDescent="0.25">
      <c r="A764" t="s">
        <v>639</v>
      </c>
      <c r="B764" t="s">
        <v>24</v>
      </c>
      <c r="C764" t="s">
        <v>764</v>
      </c>
      <c r="D764" t="s">
        <v>787</v>
      </c>
      <c r="E764" t="s">
        <v>294</v>
      </c>
      <c r="F764" t="s">
        <v>28</v>
      </c>
      <c r="G764" s="40">
        <v>1</v>
      </c>
      <c r="H764" t="s">
        <v>36</v>
      </c>
      <c r="I764" s="40">
        <v>1</v>
      </c>
      <c r="J764" t="s">
        <v>30</v>
      </c>
      <c r="K764" s="8">
        <v>66.25</v>
      </c>
      <c r="L764" s="8">
        <v>66.25</v>
      </c>
      <c r="M764" s="8">
        <v>66.25</v>
      </c>
    </row>
    <row r="765" spans="1:13" x14ac:dyDescent="0.25">
      <c r="A765" t="s">
        <v>639</v>
      </c>
      <c r="B765" t="s">
        <v>24</v>
      </c>
      <c r="C765" t="s">
        <v>788</v>
      </c>
      <c r="D765" t="s">
        <v>789</v>
      </c>
      <c r="E765" t="s">
        <v>294</v>
      </c>
      <c r="F765" t="s">
        <v>28</v>
      </c>
      <c r="G765" s="40">
        <v>0.2</v>
      </c>
      <c r="H765" t="s">
        <v>29</v>
      </c>
      <c r="I765" s="40">
        <v>0.2</v>
      </c>
      <c r="J765" t="s">
        <v>30</v>
      </c>
      <c r="K765" s="8">
        <v>208.1</v>
      </c>
      <c r="L765" s="8">
        <v>41.62</v>
      </c>
      <c r="M765" s="8">
        <v>41.62</v>
      </c>
    </row>
    <row r="766" spans="1:13" x14ac:dyDescent="0.25">
      <c r="A766" t="s">
        <v>639</v>
      </c>
      <c r="B766" t="s">
        <v>24</v>
      </c>
      <c r="C766" t="s">
        <v>790</v>
      </c>
      <c r="D766" t="s">
        <v>791</v>
      </c>
      <c r="E766" t="s">
        <v>121</v>
      </c>
      <c r="F766" t="s">
        <v>28</v>
      </c>
      <c r="G766" s="40">
        <v>1</v>
      </c>
      <c r="H766" t="s">
        <v>36</v>
      </c>
      <c r="I766" s="40">
        <v>1</v>
      </c>
      <c r="J766" t="s">
        <v>30</v>
      </c>
      <c r="K766" s="8">
        <v>8.3520000000000003</v>
      </c>
      <c r="L766" s="8">
        <v>8.3520000000000003</v>
      </c>
      <c r="M766" s="8">
        <v>8.3520000000000003</v>
      </c>
    </row>
    <row r="767" spans="1:13" x14ac:dyDescent="0.25">
      <c r="A767" t="s">
        <v>639</v>
      </c>
      <c r="B767" t="s">
        <v>24</v>
      </c>
      <c r="C767" t="s">
        <v>790</v>
      </c>
      <c r="D767" t="s">
        <v>792</v>
      </c>
      <c r="E767" t="s">
        <v>121</v>
      </c>
      <c r="F767" t="s">
        <v>28</v>
      </c>
      <c r="G767" s="40">
        <v>1</v>
      </c>
      <c r="H767" t="s">
        <v>36</v>
      </c>
      <c r="I767" s="40">
        <v>1</v>
      </c>
      <c r="J767" t="s">
        <v>30</v>
      </c>
      <c r="K767" s="8">
        <v>1.8</v>
      </c>
      <c r="L767" s="8">
        <v>1.8</v>
      </c>
      <c r="M767" s="8">
        <v>1.8</v>
      </c>
    </row>
    <row r="768" spans="1:13" hidden="1" x14ac:dyDescent="0.25">
      <c r="A768" t="s">
        <v>639</v>
      </c>
      <c r="B768" t="s">
        <v>24</v>
      </c>
      <c r="C768" t="s">
        <v>790</v>
      </c>
      <c r="D768" t="s">
        <v>793</v>
      </c>
      <c r="E768" t="s">
        <v>121</v>
      </c>
      <c r="F768" t="s">
        <v>28</v>
      </c>
      <c r="G768" s="40">
        <v>1</v>
      </c>
      <c r="H768" t="s">
        <v>36</v>
      </c>
      <c r="I768" s="40">
        <v>1</v>
      </c>
      <c r="J768" t="s">
        <v>119</v>
      </c>
      <c r="K768" s="8">
        <v>0.8</v>
      </c>
      <c r="L768" s="8">
        <v>0.8</v>
      </c>
      <c r="M768" s="8">
        <v>0.8</v>
      </c>
    </row>
    <row r="769" spans="1:13" hidden="1" x14ac:dyDescent="0.25">
      <c r="A769" t="s">
        <v>639</v>
      </c>
      <c r="B769" t="s">
        <v>24</v>
      </c>
      <c r="C769" t="s">
        <v>790</v>
      </c>
      <c r="D769" t="s">
        <v>794</v>
      </c>
      <c r="E769" t="s">
        <v>121</v>
      </c>
      <c r="F769" t="s">
        <v>28</v>
      </c>
      <c r="G769" s="40">
        <v>1</v>
      </c>
      <c r="H769" t="s">
        <v>36</v>
      </c>
      <c r="I769" s="40">
        <v>1</v>
      </c>
      <c r="J769" t="s">
        <v>119</v>
      </c>
      <c r="K769" s="8">
        <v>0.8</v>
      </c>
      <c r="L769" s="8">
        <v>0.8</v>
      </c>
      <c r="M769" s="8">
        <v>0.8</v>
      </c>
    </row>
    <row r="770" spans="1:13" x14ac:dyDescent="0.25">
      <c r="A770" t="s">
        <v>639</v>
      </c>
      <c r="B770" t="s">
        <v>24</v>
      </c>
      <c r="C770" t="s">
        <v>790</v>
      </c>
      <c r="D770" t="s">
        <v>795</v>
      </c>
      <c r="E770" t="s">
        <v>294</v>
      </c>
      <c r="F770" t="s">
        <v>35</v>
      </c>
      <c r="G770" s="40">
        <v>1</v>
      </c>
      <c r="H770" t="s">
        <v>36</v>
      </c>
      <c r="I770" s="40">
        <v>1</v>
      </c>
      <c r="J770" t="s">
        <v>30</v>
      </c>
      <c r="K770" s="8">
        <v>35.75</v>
      </c>
      <c r="L770" s="8">
        <v>35.75</v>
      </c>
      <c r="M770" s="8">
        <v>35.75</v>
      </c>
    </row>
    <row r="771" spans="1:13" x14ac:dyDescent="0.25">
      <c r="A771" t="s">
        <v>639</v>
      </c>
      <c r="B771" t="s">
        <v>24</v>
      </c>
      <c r="C771" t="s">
        <v>790</v>
      </c>
      <c r="D771" t="s">
        <v>796</v>
      </c>
      <c r="E771" t="s">
        <v>294</v>
      </c>
      <c r="F771" t="s">
        <v>35</v>
      </c>
      <c r="G771" s="40">
        <v>1</v>
      </c>
      <c r="H771" t="s">
        <v>36</v>
      </c>
      <c r="I771" s="40">
        <v>1</v>
      </c>
      <c r="J771" t="s">
        <v>30</v>
      </c>
      <c r="K771" s="8">
        <v>20.5</v>
      </c>
      <c r="L771" s="8">
        <v>20.5</v>
      </c>
      <c r="M771" s="8">
        <v>20.5</v>
      </c>
    </row>
    <row r="772" spans="1:13" x14ac:dyDescent="0.25">
      <c r="A772" t="s">
        <v>639</v>
      </c>
      <c r="B772" t="s">
        <v>24</v>
      </c>
      <c r="C772" t="s">
        <v>790</v>
      </c>
      <c r="D772" t="s">
        <v>797</v>
      </c>
      <c r="E772" t="s">
        <v>294</v>
      </c>
      <c r="F772" t="s">
        <v>35</v>
      </c>
      <c r="G772" s="40">
        <v>1</v>
      </c>
      <c r="H772" t="s">
        <v>36</v>
      </c>
      <c r="I772" s="40">
        <v>1</v>
      </c>
      <c r="J772" t="s">
        <v>30</v>
      </c>
      <c r="K772" s="8">
        <v>51</v>
      </c>
      <c r="L772" s="8">
        <v>51</v>
      </c>
      <c r="M772" s="8">
        <v>51</v>
      </c>
    </row>
    <row r="773" spans="1:13" x14ac:dyDescent="0.25">
      <c r="A773" t="s">
        <v>639</v>
      </c>
      <c r="B773" t="s">
        <v>24</v>
      </c>
      <c r="C773" t="s">
        <v>790</v>
      </c>
      <c r="D773" t="s">
        <v>798</v>
      </c>
      <c r="E773" t="s">
        <v>294</v>
      </c>
      <c r="F773" t="s">
        <v>35</v>
      </c>
      <c r="G773" s="40">
        <v>1</v>
      </c>
      <c r="H773" t="s">
        <v>36</v>
      </c>
      <c r="I773" s="40">
        <v>1</v>
      </c>
      <c r="J773" t="s">
        <v>30</v>
      </c>
      <c r="K773" s="8">
        <v>30.75</v>
      </c>
      <c r="L773" s="8">
        <v>30.75</v>
      </c>
      <c r="M773" s="8">
        <v>30.75</v>
      </c>
    </row>
    <row r="774" spans="1:13" x14ac:dyDescent="0.25">
      <c r="A774" t="s">
        <v>639</v>
      </c>
      <c r="B774" t="s">
        <v>24</v>
      </c>
      <c r="C774" t="s">
        <v>635</v>
      </c>
      <c r="D774" t="s">
        <v>799</v>
      </c>
      <c r="E774" t="s">
        <v>800</v>
      </c>
      <c r="F774" t="s">
        <v>35</v>
      </c>
      <c r="G774" s="40">
        <v>0.4</v>
      </c>
      <c r="H774" t="s">
        <v>29</v>
      </c>
      <c r="I774" s="40">
        <v>0.4</v>
      </c>
      <c r="J774" t="s">
        <v>30</v>
      </c>
      <c r="K774" s="8">
        <v>151</v>
      </c>
      <c r="L774" s="8">
        <v>60.4</v>
      </c>
      <c r="M774" s="8">
        <v>60.4</v>
      </c>
    </row>
    <row r="775" spans="1:13" x14ac:dyDescent="0.25">
      <c r="A775" t="s">
        <v>639</v>
      </c>
      <c r="B775" t="s">
        <v>24</v>
      </c>
      <c r="C775" t="s">
        <v>635</v>
      </c>
      <c r="D775" t="s">
        <v>801</v>
      </c>
      <c r="E775" t="s">
        <v>800</v>
      </c>
      <c r="F775" t="s">
        <v>35</v>
      </c>
      <c r="G775" s="40">
        <v>0.4</v>
      </c>
      <c r="H775" t="s">
        <v>29</v>
      </c>
      <c r="I775" s="40">
        <v>0.4</v>
      </c>
      <c r="J775" t="s">
        <v>30</v>
      </c>
      <c r="K775" s="8">
        <v>35</v>
      </c>
      <c r="L775" s="8">
        <v>14</v>
      </c>
      <c r="M775" s="8">
        <v>14</v>
      </c>
    </row>
    <row r="776" spans="1:13" x14ac:dyDescent="0.25">
      <c r="A776" t="s">
        <v>639</v>
      </c>
      <c r="B776" t="s">
        <v>24</v>
      </c>
      <c r="C776" t="s">
        <v>635</v>
      </c>
      <c r="D776" t="s">
        <v>802</v>
      </c>
      <c r="E776" t="s">
        <v>800</v>
      </c>
      <c r="F776" t="s">
        <v>35</v>
      </c>
      <c r="G776" s="40">
        <v>0.4</v>
      </c>
      <c r="H776" t="s">
        <v>29</v>
      </c>
      <c r="I776" s="40">
        <v>0.4</v>
      </c>
      <c r="J776" t="s">
        <v>30</v>
      </c>
      <c r="K776" s="8">
        <v>268</v>
      </c>
      <c r="L776" s="8">
        <v>107.2</v>
      </c>
      <c r="M776" s="8">
        <v>107.2</v>
      </c>
    </row>
    <row r="777" spans="1:13" x14ac:dyDescent="0.25">
      <c r="A777" t="s">
        <v>639</v>
      </c>
      <c r="B777" t="s">
        <v>24</v>
      </c>
      <c r="C777" t="s">
        <v>635</v>
      </c>
      <c r="D777" t="s">
        <v>803</v>
      </c>
      <c r="E777" t="s">
        <v>27</v>
      </c>
      <c r="F777" t="s">
        <v>35</v>
      </c>
      <c r="G777" s="40">
        <v>0.4</v>
      </c>
      <c r="H777" t="s">
        <v>29</v>
      </c>
      <c r="I777" s="40">
        <v>0.4</v>
      </c>
      <c r="J777" t="s">
        <v>30</v>
      </c>
      <c r="K777" s="8">
        <v>438</v>
      </c>
      <c r="L777" s="8">
        <v>175.2</v>
      </c>
      <c r="M777" s="8">
        <v>175.2</v>
      </c>
    </row>
    <row r="778" spans="1:13" x14ac:dyDescent="0.25">
      <c r="A778" t="s">
        <v>639</v>
      </c>
      <c r="B778" t="s">
        <v>24</v>
      </c>
      <c r="C778" t="s">
        <v>635</v>
      </c>
      <c r="D778" t="s">
        <v>483</v>
      </c>
      <c r="E778" t="s">
        <v>27</v>
      </c>
      <c r="F778" t="s">
        <v>35</v>
      </c>
      <c r="G778" s="40">
        <v>0.4</v>
      </c>
      <c r="H778" t="s">
        <v>29</v>
      </c>
      <c r="I778" s="40">
        <v>0.4</v>
      </c>
      <c r="J778" t="s">
        <v>30</v>
      </c>
      <c r="K778" s="8">
        <v>363</v>
      </c>
      <c r="L778" s="8">
        <v>145.19999999999999</v>
      </c>
      <c r="M778" s="8">
        <v>145.19999999999999</v>
      </c>
    </row>
    <row r="779" spans="1:13" x14ac:dyDescent="0.25">
      <c r="A779" t="s">
        <v>639</v>
      </c>
      <c r="B779" t="s">
        <v>24</v>
      </c>
      <c r="C779" t="s">
        <v>635</v>
      </c>
      <c r="D779" t="s">
        <v>804</v>
      </c>
      <c r="E779" t="s">
        <v>27</v>
      </c>
      <c r="F779" t="s">
        <v>35</v>
      </c>
      <c r="G779" s="40">
        <v>0.4</v>
      </c>
      <c r="H779" t="s">
        <v>29</v>
      </c>
      <c r="I779" s="40">
        <v>0.4</v>
      </c>
      <c r="J779" t="s">
        <v>30</v>
      </c>
      <c r="K779" s="8">
        <v>433</v>
      </c>
      <c r="L779" s="8">
        <v>173.2</v>
      </c>
      <c r="M779" s="8">
        <v>173.2</v>
      </c>
    </row>
    <row r="780" spans="1:13" x14ac:dyDescent="0.25">
      <c r="A780" t="s">
        <v>639</v>
      </c>
      <c r="B780" t="s">
        <v>24</v>
      </c>
      <c r="C780" t="s">
        <v>635</v>
      </c>
      <c r="D780" t="s">
        <v>805</v>
      </c>
      <c r="E780" t="s">
        <v>294</v>
      </c>
      <c r="F780" t="s">
        <v>28</v>
      </c>
      <c r="G780" s="40">
        <v>0.5</v>
      </c>
      <c r="H780" t="s">
        <v>29</v>
      </c>
      <c r="I780" s="40">
        <v>0.5</v>
      </c>
      <c r="J780" t="s">
        <v>30</v>
      </c>
      <c r="K780" s="8">
        <v>43.7</v>
      </c>
      <c r="L780" s="8">
        <v>21.85</v>
      </c>
      <c r="M780" s="8">
        <v>21.85</v>
      </c>
    </row>
    <row r="781" spans="1:13" x14ac:dyDescent="0.25">
      <c r="A781" t="s">
        <v>639</v>
      </c>
      <c r="B781" t="s">
        <v>24</v>
      </c>
      <c r="C781" t="s">
        <v>635</v>
      </c>
      <c r="D781" t="s">
        <v>806</v>
      </c>
      <c r="E781" t="s">
        <v>294</v>
      </c>
      <c r="F781" t="s">
        <v>28</v>
      </c>
      <c r="G781" s="40">
        <v>0.5</v>
      </c>
      <c r="H781" t="s">
        <v>29</v>
      </c>
      <c r="I781" s="40">
        <v>0.5</v>
      </c>
      <c r="J781" t="s">
        <v>30</v>
      </c>
      <c r="K781" s="8">
        <v>16</v>
      </c>
      <c r="L781" s="8">
        <v>8</v>
      </c>
      <c r="M781" s="8">
        <v>8</v>
      </c>
    </row>
    <row r="782" spans="1:13" x14ac:dyDescent="0.25">
      <c r="A782" t="s">
        <v>639</v>
      </c>
      <c r="B782" t="s">
        <v>24</v>
      </c>
      <c r="C782" t="s">
        <v>635</v>
      </c>
      <c r="D782" t="s">
        <v>807</v>
      </c>
      <c r="E782" t="s">
        <v>294</v>
      </c>
      <c r="F782" t="s">
        <v>28</v>
      </c>
      <c r="G782" s="40">
        <v>0.5</v>
      </c>
      <c r="H782" t="s">
        <v>29</v>
      </c>
      <c r="I782" s="40">
        <v>0.5</v>
      </c>
      <c r="J782" t="s">
        <v>30</v>
      </c>
      <c r="K782" s="8">
        <v>13.8</v>
      </c>
      <c r="L782" s="8">
        <v>6.9</v>
      </c>
      <c r="M782" s="8">
        <v>6.9</v>
      </c>
    </row>
    <row r="783" spans="1:13" x14ac:dyDescent="0.25">
      <c r="A783" t="s">
        <v>639</v>
      </c>
      <c r="B783" t="s">
        <v>24</v>
      </c>
      <c r="C783" t="s">
        <v>635</v>
      </c>
      <c r="D783" t="s">
        <v>808</v>
      </c>
      <c r="E783" t="s">
        <v>294</v>
      </c>
      <c r="F783" t="s">
        <v>28</v>
      </c>
      <c r="G783" s="40">
        <v>0.5</v>
      </c>
      <c r="H783" t="s">
        <v>29</v>
      </c>
      <c r="I783" s="40">
        <v>0.5</v>
      </c>
      <c r="J783" t="s">
        <v>30</v>
      </c>
      <c r="K783" s="8">
        <v>106</v>
      </c>
      <c r="L783" s="8">
        <v>53</v>
      </c>
      <c r="M783" s="8">
        <v>53</v>
      </c>
    </row>
    <row r="784" spans="1:13" x14ac:dyDescent="0.25">
      <c r="A784" t="s">
        <v>639</v>
      </c>
      <c r="B784" t="s">
        <v>24</v>
      </c>
      <c r="C784" t="s">
        <v>635</v>
      </c>
      <c r="D784" t="s">
        <v>809</v>
      </c>
      <c r="E784" t="s">
        <v>294</v>
      </c>
      <c r="F784" t="s">
        <v>28</v>
      </c>
      <c r="G784" s="40">
        <v>0.5</v>
      </c>
      <c r="H784" t="s">
        <v>29</v>
      </c>
      <c r="I784" s="40">
        <v>0.5</v>
      </c>
      <c r="J784" t="s">
        <v>30</v>
      </c>
      <c r="K784" s="8">
        <v>24.6</v>
      </c>
      <c r="L784" s="8">
        <v>12.3</v>
      </c>
      <c r="M784" s="8">
        <v>12.3</v>
      </c>
    </row>
    <row r="785" spans="1:13" x14ac:dyDescent="0.25">
      <c r="A785" t="s">
        <v>639</v>
      </c>
      <c r="B785" t="s">
        <v>24</v>
      </c>
      <c r="C785" t="s">
        <v>635</v>
      </c>
      <c r="D785" t="s">
        <v>810</v>
      </c>
      <c r="E785" t="s">
        <v>294</v>
      </c>
      <c r="F785" t="s">
        <v>28</v>
      </c>
      <c r="G785" s="40">
        <v>0.5</v>
      </c>
      <c r="H785" t="s">
        <v>29</v>
      </c>
      <c r="I785" s="40">
        <v>0.5</v>
      </c>
      <c r="J785" t="s">
        <v>30</v>
      </c>
      <c r="K785" s="8">
        <v>8</v>
      </c>
      <c r="L785" s="8">
        <v>4</v>
      </c>
      <c r="M785" s="8">
        <v>4</v>
      </c>
    </row>
    <row r="786" spans="1:13" x14ac:dyDescent="0.25">
      <c r="A786" t="s">
        <v>639</v>
      </c>
      <c r="B786" t="s">
        <v>24</v>
      </c>
      <c r="C786" t="s">
        <v>635</v>
      </c>
      <c r="D786" t="s">
        <v>811</v>
      </c>
      <c r="E786" t="s">
        <v>294</v>
      </c>
      <c r="F786" t="s">
        <v>28</v>
      </c>
      <c r="G786" s="40">
        <v>0.5</v>
      </c>
      <c r="H786" t="s">
        <v>29</v>
      </c>
      <c r="I786" s="40">
        <v>0.5</v>
      </c>
      <c r="J786" t="s">
        <v>30</v>
      </c>
      <c r="K786" s="8">
        <v>38</v>
      </c>
      <c r="L786" s="8">
        <v>19</v>
      </c>
      <c r="M786" s="8">
        <v>19</v>
      </c>
    </row>
    <row r="787" spans="1:13" x14ac:dyDescent="0.25">
      <c r="A787" t="s">
        <v>639</v>
      </c>
      <c r="B787" t="s">
        <v>24</v>
      </c>
      <c r="C787" t="s">
        <v>635</v>
      </c>
      <c r="D787" t="s">
        <v>812</v>
      </c>
      <c r="E787" t="s">
        <v>294</v>
      </c>
      <c r="F787" t="s">
        <v>28</v>
      </c>
      <c r="G787" s="40">
        <v>0.5</v>
      </c>
      <c r="H787" t="s">
        <v>29</v>
      </c>
      <c r="I787" s="40">
        <v>0.5</v>
      </c>
      <c r="J787" t="s">
        <v>30</v>
      </c>
      <c r="K787" s="8">
        <v>38</v>
      </c>
      <c r="L787" s="8">
        <v>19</v>
      </c>
      <c r="M787" s="8">
        <v>19</v>
      </c>
    </row>
    <row r="788" spans="1:13" x14ac:dyDescent="0.25">
      <c r="A788" t="s">
        <v>639</v>
      </c>
      <c r="B788" t="s">
        <v>24</v>
      </c>
      <c r="C788" t="s">
        <v>635</v>
      </c>
      <c r="D788" t="s">
        <v>813</v>
      </c>
      <c r="E788" t="s">
        <v>294</v>
      </c>
      <c r="F788" t="s">
        <v>28</v>
      </c>
      <c r="G788" s="40">
        <v>0.5</v>
      </c>
      <c r="H788" t="s">
        <v>29</v>
      </c>
      <c r="I788" s="40">
        <v>0.5</v>
      </c>
      <c r="J788" t="s">
        <v>30</v>
      </c>
      <c r="K788" s="8">
        <v>39.1</v>
      </c>
      <c r="L788" s="8">
        <v>19.55</v>
      </c>
      <c r="M788" s="8">
        <v>19.55</v>
      </c>
    </row>
    <row r="789" spans="1:13" x14ac:dyDescent="0.25">
      <c r="A789" t="s">
        <v>639</v>
      </c>
      <c r="B789" t="s">
        <v>24</v>
      </c>
      <c r="C789" t="s">
        <v>635</v>
      </c>
      <c r="D789" t="s">
        <v>814</v>
      </c>
      <c r="E789" t="s">
        <v>294</v>
      </c>
      <c r="F789" t="s">
        <v>28</v>
      </c>
      <c r="G789" s="40">
        <v>0.5</v>
      </c>
      <c r="H789" t="s">
        <v>29</v>
      </c>
      <c r="I789" s="40">
        <v>0.5</v>
      </c>
      <c r="J789" t="s">
        <v>30</v>
      </c>
      <c r="K789" s="8">
        <v>32</v>
      </c>
      <c r="L789" s="8">
        <v>16</v>
      </c>
      <c r="M789" s="8">
        <v>16</v>
      </c>
    </row>
    <row r="790" spans="1:13" x14ac:dyDescent="0.25">
      <c r="A790" t="s">
        <v>639</v>
      </c>
      <c r="B790" t="s">
        <v>24</v>
      </c>
      <c r="C790" t="s">
        <v>635</v>
      </c>
      <c r="D790" t="s">
        <v>815</v>
      </c>
      <c r="E790" t="s">
        <v>294</v>
      </c>
      <c r="F790" t="s">
        <v>28</v>
      </c>
      <c r="G790" s="40">
        <v>0.5</v>
      </c>
      <c r="H790" t="s">
        <v>29</v>
      </c>
      <c r="I790" s="40">
        <v>0.5</v>
      </c>
      <c r="J790" t="s">
        <v>30</v>
      </c>
      <c r="K790" s="8">
        <v>104</v>
      </c>
      <c r="L790" s="8">
        <v>52</v>
      </c>
      <c r="M790" s="8">
        <v>52</v>
      </c>
    </row>
    <row r="791" spans="1:13" x14ac:dyDescent="0.25">
      <c r="A791" t="s">
        <v>639</v>
      </c>
      <c r="B791" t="s">
        <v>24</v>
      </c>
      <c r="C791" t="s">
        <v>635</v>
      </c>
      <c r="D791" t="s">
        <v>816</v>
      </c>
      <c r="E791" t="s">
        <v>294</v>
      </c>
      <c r="F791" t="s">
        <v>28</v>
      </c>
      <c r="G791" s="40">
        <v>0.5</v>
      </c>
      <c r="H791" t="s">
        <v>29</v>
      </c>
      <c r="I791" s="40">
        <v>0.5</v>
      </c>
      <c r="J791" t="s">
        <v>30</v>
      </c>
      <c r="K791" s="8">
        <v>25.3</v>
      </c>
      <c r="L791" s="8">
        <v>12.65</v>
      </c>
      <c r="M791" s="8">
        <v>12.65</v>
      </c>
    </row>
    <row r="792" spans="1:13" x14ac:dyDescent="0.25">
      <c r="A792" t="s">
        <v>639</v>
      </c>
      <c r="B792" t="s">
        <v>24</v>
      </c>
      <c r="C792" t="s">
        <v>817</v>
      </c>
      <c r="D792" t="s">
        <v>818</v>
      </c>
      <c r="E792" t="s">
        <v>121</v>
      </c>
      <c r="F792" t="s">
        <v>35</v>
      </c>
      <c r="G792" s="40">
        <v>1</v>
      </c>
      <c r="H792" t="s">
        <v>36</v>
      </c>
      <c r="I792" s="40">
        <v>0.51</v>
      </c>
      <c r="J792" t="s">
        <v>30</v>
      </c>
      <c r="K792" s="8">
        <v>3.8410000000000002</v>
      </c>
      <c r="L792" s="8">
        <v>3.8410000000000002</v>
      </c>
      <c r="M792" s="8">
        <v>1.9590000000000001</v>
      </c>
    </row>
    <row r="793" spans="1:13" x14ac:dyDescent="0.25">
      <c r="A793" t="s">
        <v>639</v>
      </c>
      <c r="B793" t="s">
        <v>24</v>
      </c>
      <c r="C793" t="s">
        <v>817</v>
      </c>
      <c r="D793" t="s">
        <v>819</v>
      </c>
      <c r="E793" t="s">
        <v>121</v>
      </c>
      <c r="F793" t="s">
        <v>35</v>
      </c>
      <c r="G793" s="40">
        <v>1</v>
      </c>
      <c r="H793" t="s">
        <v>36</v>
      </c>
      <c r="I793" s="40">
        <v>0.51</v>
      </c>
      <c r="J793" t="s">
        <v>30</v>
      </c>
      <c r="K793" s="8">
        <v>3.956</v>
      </c>
      <c r="L793" s="8">
        <v>3.956</v>
      </c>
      <c r="M793" s="8">
        <v>2.0179999999999998</v>
      </c>
    </row>
    <row r="794" spans="1:13" x14ac:dyDescent="0.25">
      <c r="A794" t="s">
        <v>639</v>
      </c>
      <c r="B794" t="s">
        <v>24</v>
      </c>
      <c r="C794" t="s">
        <v>817</v>
      </c>
      <c r="D794" t="s">
        <v>820</v>
      </c>
      <c r="E794" t="s">
        <v>121</v>
      </c>
      <c r="F794" t="s">
        <v>481</v>
      </c>
      <c r="G794" s="40">
        <v>1</v>
      </c>
      <c r="H794" t="s">
        <v>36</v>
      </c>
      <c r="I794" s="40">
        <v>0.51</v>
      </c>
      <c r="J794" t="s">
        <v>30</v>
      </c>
      <c r="K794" s="8">
        <v>4.43</v>
      </c>
      <c r="L794" s="8">
        <v>4.43</v>
      </c>
      <c r="M794" s="8">
        <v>2.2589999999999999</v>
      </c>
    </row>
    <row r="795" spans="1:13" x14ac:dyDescent="0.25">
      <c r="A795" t="s">
        <v>639</v>
      </c>
      <c r="B795" t="s">
        <v>24</v>
      </c>
      <c r="C795" t="s">
        <v>817</v>
      </c>
      <c r="D795" t="s">
        <v>821</v>
      </c>
      <c r="E795" t="s">
        <v>121</v>
      </c>
      <c r="F795" t="s">
        <v>481</v>
      </c>
      <c r="G795" s="40">
        <v>1</v>
      </c>
      <c r="H795" t="s">
        <v>36</v>
      </c>
      <c r="I795" s="40">
        <v>0.51</v>
      </c>
      <c r="J795" t="s">
        <v>30</v>
      </c>
      <c r="K795" s="8">
        <v>5</v>
      </c>
      <c r="L795" s="8">
        <v>5</v>
      </c>
      <c r="M795" s="8">
        <v>2.5499999999999998</v>
      </c>
    </row>
    <row r="796" spans="1:13" x14ac:dyDescent="0.25">
      <c r="A796" t="s">
        <v>639</v>
      </c>
      <c r="B796" t="s">
        <v>24</v>
      </c>
      <c r="C796" t="s">
        <v>817</v>
      </c>
      <c r="D796" t="s">
        <v>822</v>
      </c>
      <c r="E796" t="s">
        <v>294</v>
      </c>
      <c r="F796" t="s">
        <v>35</v>
      </c>
      <c r="G796" s="40">
        <v>1</v>
      </c>
      <c r="H796" t="s">
        <v>36</v>
      </c>
      <c r="I796" s="40">
        <v>0.51</v>
      </c>
      <c r="J796" t="s">
        <v>30</v>
      </c>
      <c r="K796" s="8">
        <v>50</v>
      </c>
      <c r="L796" s="8">
        <v>50</v>
      </c>
      <c r="M796" s="8">
        <v>25.5</v>
      </c>
    </row>
    <row r="797" spans="1:13" x14ac:dyDescent="0.25">
      <c r="A797" t="s">
        <v>639</v>
      </c>
      <c r="B797" t="s">
        <v>24</v>
      </c>
      <c r="C797" t="s">
        <v>817</v>
      </c>
      <c r="D797" t="s">
        <v>823</v>
      </c>
      <c r="E797" t="s">
        <v>294</v>
      </c>
      <c r="F797" t="s">
        <v>35</v>
      </c>
      <c r="G797" s="40">
        <v>1</v>
      </c>
      <c r="H797" t="s">
        <v>36</v>
      </c>
      <c r="I797" s="40">
        <v>0.51</v>
      </c>
      <c r="J797" t="s">
        <v>30</v>
      </c>
      <c r="K797" s="8">
        <v>47.5</v>
      </c>
      <c r="L797" s="8">
        <v>47.5</v>
      </c>
      <c r="M797" s="8">
        <v>24.225000000000001</v>
      </c>
    </row>
    <row r="798" spans="1:13" x14ac:dyDescent="0.25">
      <c r="A798" t="s">
        <v>639</v>
      </c>
      <c r="B798" t="s">
        <v>24</v>
      </c>
      <c r="C798" t="s">
        <v>824</v>
      </c>
      <c r="D798" t="s">
        <v>825</v>
      </c>
      <c r="E798" t="s">
        <v>27</v>
      </c>
      <c r="F798" t="s">
        <v>35</v>
      </c>
      <c r="G798" s="40">
        <v>1</v>
      </c>
      <c r="H798" t="s">
        <v>36</v>
      </c>
      <c r="I798" s="40">
        <v>0.7</v>
      </c>
      <c r="J798" t="s">
        <v>30</v>
      </c>
      <c r="K798" s="8">
        <v>3.25</v>
      </c>
      <c r="L798" s="8">
        <v>3.25</v>
      </c>
      <c r="M798" s="8">
        <v>2.2749999999999999</v>
      </c>
    </row>
    <row r="799" spans="1:13" x14ac:dyDescent="0.25">
      <c r="A799" t="s">
        <v>639</v>
      </c>
      <c r="B799" t="s">
        <v>24</v>
      </c>
      <c r="C799" t="s">
        <v>824</v>
      </c>
      <c r="D799" t="s">
        <v>826</v>
      </c>
      <c r="E799" t="s">
        <v>27</v>
      </c>
      <c r="F799" t="s">
        <v>35</v>
      </c>
      <c r="G799" s="40">
        <v>1</v>
      </c>
      <c r="H799" t="s">
        <v>36</v>
      </c>
      <c r="I799" s="40">
        <v>0.7</v>
      </c>
      <c r="J799" t="s">
        <v>30</v>
      </c>
      <c r="K799" s="8">
        <v>1.37</v>
      </c>
      <c r="L799" s="8">
        <v>1.37</v>
      </c>
      <c r="M799" s="8">
        <v>0.95899999999999996</v>
      </c>
    </row>
    <row r="800" spans="1:13" x14ac:dyDescent="0.25">
      <c r="A800" t="s">
        <v>639</v>
      </c>
      <c r="B800" t="s">
        <v>24</v>
      </c>
      <c r="C800" t="s">
        <v>824</v>
      </c>
      <c r="D800" t="s">
        <v>827</v>
      </c>
      <c r="E800" t="s">
        <v>27</v>
      </c>
      <c r="F800" t="s">
        <v>35</v>
      </c>
      <c r="G800" s="40">
        <v>1</v>
      </c>
      <c r="H800" t="s">
        <v>36</v>
      </c>
      <c r="I800" s="40">
        <v>0.7</v>
      </c>
      <c r="J800" t="s">
        <v>30</v>
      </c>
      <c r="K800" s="8">
        <v>2.0299999999999998</v>
      </c>
      <c r="L800" s="8">
        <v>2.0299999999999998</v>
      </c>
      <c r="M800" s="8">
        <v>1.421</v>
      </c>
    </row>
    <row r="801" spans="1:13" x14ac:dyDescent="0.25">
      <c r="A801" t="s">
        <v>639</v>
      </c>
      <c r="B801" t="s">
        <v>24</v>
      </c>
      <c r="C801" t="s">
        <v>824</v>
      </c>
      <c r="D801" t="s">
        <v>828</v>
      </c>
      <c r="E801" t="s">
        <v>27</v>
      </c>
      <c r="F801" t="s">
        <v>35</v>
      </c>
      <c r="G801" s="40">
        <v>1</v>
      </c>
      <c r="H801" t="s">
        <v>36</v>
      </c>
      <c r="I801" s="40">
        <v>0.7</v>
      </c>
      <c r="J801" t="s">
        <v>30</v>
      </c>
      <c r="K801" s="8">
        <v>3.4</v>
      </c>
      <c r="L801" s="8">
        <v>3.4</v>
      </c>
      <c r="M801" s="8">
        <v>2.38</v>
      </c>
    </row>
    <row r="802" spans="1:13" x14ac:dyDescent="0.25">
      <c r="A802" t="s">
        <v>639</v>
      </c>
      <c r="B802" t="s">
        <v>24</v>
      </c>
      <c r="C802" t="s">
        <v>824</v>
      </c>
      <c r="D802" t="s">
        <v>829</v>
      </c>
      <c r="E802" t="s">
        <v>27</v>
      </c>
      <c r="F802" t="s">
        <v>35</v>
      </c>
      <c r="G802" s="40">
        <v>1</v>
      </c>
      <c r="H802" t="s">
        <v>36</v>
      </c>
      <c r="I802" s="40">
        <v>0.7</v>
      </c>
      <c r="J802" t="s">
        <v>30</v>
      </c>
      <c r="K802" s="8">
        <v>2.2000000000000002</v>
      </c>
      <c r="L802" s="8">
        <v>2.2000000000000002</v>
      </c>
      <c r="M802" s="8">
        <v>1.54</v>
      </c>
    </row>
    <row r="803" spans="1:13" x14ac:dyDescent="0.25">
      <c r="A803" t="s">
        <v>639</v>
      </c>
      <c r="B803" t="s">
        <v>24</v>
      </c>
      <c r="C803" t="s">
        <v>824</v>
      </c>
      <c r="D803" t="s">
        <v>830</v>
      </c>
      <c r="E803" t="s">
        <v>27</v>
      </c>
      <c r="F803" t="s">
        <v>35</v>
      </c>
      <c r="G803" s="40">
        <v>1</v>
      </c>
      <c r="H803" t="s">
        <v>36</v>
      </c>
      <c r="I803" s="40">
        <v>0.7</v>
      </c>
      <c r="J803" t="s">
        <v>30</v>
      </c>
      <c r="K803" s="8">
        <v>3.05</v>
      </c>
      <c r="L803" s="8">
        <v>3.05</v>
      </c>
      <c r="M803" s="8">
        <v>2.1349999999999998</v>
      </c>
    </row>
    <row r="804" spans="1:13" x14ac:dyDescent="0.25">
      <c r="A804" t="s">
        <v>639</v>
      </c>
      <c r="B804" t="s">
        <v>24</v>
      </c>
      <c r="C804" t="s">
        <v>824</v>
      </c>
      <c r="D804" t="s">
        <v>831</v>
      </c>
      <c r="E804" t="s">
        <v>27</v>
      </c>
      <c r="F804" t="s">
        <v>35</v>
      </c>
      <c r="G804" s="40">
        <v>1</v>
      </c>
      <c r="H804" t="s">
        <v>36</v>
      </c>
      <c r="I804" s="40">
        <v>0.7</v>
      </c>
      <c r="J804" t="s">
        <v>30</v>
      </c>
      <c r="K804" s="8">
        <v>2.5</v>
      </c>
      <c r="L804" s="8">
        <v>2.5</v>
      </c>
      <c r="M804" s="8">
        <v>1.75</v>
      </c>
    </row>
    <row r="805" spans="1:13" x14ac:dyDescent="0.25">
      <c r="A805" t="s">
        <v>639</v>
      </c>
      <c r="B805" t="s">
        <v>24</v>
      </c>
      <c r="C805" t="s">
        <v>824</v>
      </c>
      <c r="D805" t="s">
        <v>832</v>
      </c>
      <c r="E805" t="s">
        <v>27</v>
      </c>
      <c r="F805" t="s">
        <v>35</v>
      </c>
      <c r="G805" s="40">
        <v>1</v>
      </c>
      <c r="H805" t="s">
        <v>36</v>
      </c>
      <c r="I805" s="40">
        <v>0.7</v>
      </c>
      <c r="J805" t="s">
        <v>30</v>
      </c>
      <c r="K805" s="8">
        <v>4.0999999999999996</v>
      </c>
      <c r="L805" s="8">
        <v>4.0999999999999996</v>
      </c>
      <c r="M805" s="8">
        <v>2.87</v>
      </c>
    </row>
    <row r="806" spans="1:13" x14ac:dyDescent="0.25">
      <c r="A806" t="s">
        <v>639</v>
      </c>
      <c r="B806" t="s">
        <v>24</v>
      </c>
      <c r="C806" t="s">
        <v>824</v>
      </c>
      <c r="D806" t="s">
        <v>833</v>
      </c>
      <c r="E806" t="s">
        <v>27</v>
      </c>
      <c r="F806" t="s">
        <v>35</v>
      </c>
      <c r="G806" s="40">
        <v>1</v>
      </c>
      <c r="H806" t="s">
        <v>36</v>
      </c>
      <c r="I806" s="40">
        <v>0.7</v>
      </c>
      <c r="J806" t="s">
        <v>30</v>
      </c>
      <c r="K806" s="8">
        <v>10.199999999999999</v>
      </c>
      <c r="L806" s="8">
        <v>10.199999999999999</v>
      </c>
      <c r="M806" s="8">
        <v>7.14</v>
      </c>
    </row>
    <row r="807" spans="1:13" x14ac:dyDescent="0.25">
      <c r="A807" t="s">
        <v>639</v>
      </c>
      <c r="B807" t="s">
        <v>24</v>
      </c>
      <c r="C807" t="s">
        <v>824</v>
      </c>
      <c r="D807" t="s">
        <v>834</v>
      </c>
      <c r="E807" t="s">
        <v>27</v>
      </c>
      <c r="F807" t="s">
        <v>35</v>
      </c>
      <c r="G807" s="40">
        <v>1</v>
      </c>
      <c r="H807" t="s">
        <v>36</v>
      </c>
      <c r="I807" s="40">
        <v>0.7</v>
      </c>
      <c r="J807" t="s">
        <v>30</v>
      </c>
      <c r="K807" s="8">
        <v>1.25</v>
      </c>
      <c r="L807" s="8">
        <v>1.25</v>
      </c>
      <c r="M807" s="8">
        <v>0.875</v>
      </c>
    </row>
    <row r="808" spans="1:13" x14ac:dyDescent="0.25">
      <c r="A808" t="s">
        <v>639</v>
      </c>
      <c r="B808" t="s">
        <v>24</v>
      </c>
      <c r="C808" t="s">
        <v>824</v>
      </c>
      <c r="D808" t="s">
        <v>835</v>
      </c>
      <c r="E808" t="s">
        <v>27</v>
      </c>
      <c r="F808" t="s">
        <v>35</v>
      </c>
      <c r="G808" s="40">
        <v>1</v>
      </c>
      <c r="H808" t="s">
        <v>36</v>
      </c>
      <c r="I808" s="40">
        <v>0.7</v>
      </c>
      <c r="J808" t="s">
        <v>30</v>
      </c>
      <c r="K808" s="8">
        <v>2.1</v>
      </c>
      <c r="L808" s="8">
        <v>2.1</v>
      </c>
      <c r="M808" s="8">
        <v>1.47</v>
      </c>
    </row>
    <row r="809" spans="1:13" x14ac:dyDescent="0.25">
      <c r="A809" t="s">
        <v>639</v>
      </c>
      <c r="B809" t="s">
        <v>24</v>
      </c>
      <c r="C809" t="s">
        <v>824</v>
      </c>
      <c r="D809" t="s">
        <v>836</v>
      </c>
      <c r="E809" t="s">
        <v>27</v>
      </c>
      <c r="F809" t="s">
        <v>35</v>
      </c>
      <c r="G809" s="40">
        <v>1</v>
      </c>
      <c r="H809" t="s">
        <v>36</v>
      </c>
      <c r="I809" s="40">
        <v>0.7</v>
      </c>
      <c r="J809" t="s">
        <v>30</v>
      </c>
      <c r="K809" s="8">
        <v>1.02</v>
      </c>
      <c r="L809" s="8">
        <v>1.02</v>
      </c>
      <c r="M809" s="8">
        <v>0.71399999999999997</v>
      </c>
    </row>
    <row r="810" spans="1:13" x14ac:dyDescent="0.25">
      <c r="A810" t="s">
        <v>639</v>
      </c>
      <c r="B810" t="s">
        <v>24</v>
      </c>
      <c r="C810" t="s">
        <v>824</v>
      </c>
      <c r="D810" t="s">
        <v>837</v>
      </c>
      <c r="E810" t="s">
        <v>27</v>
      </c>
      <c r="F810" t="s">
        <v>35</v>
      </c>
      <c r="G810" s="40">
        <v>1</v>
      </c>
      <c r="H810" t="s">
        <v>36</v>
      </c>
      <c r="I810" s="40">
        <v>0.7</v>
      </c>
      <c r="J810" t="s">
        <v>30</v>
      </c>
      <c r="K810" s="8">
        <v>1.26</v>
      </c>
      <c r="L810" s="8">
        <v>1.26</v>
      </c>
      <c r="M810" s="8">
        <v>0.88200000000000001</v>
      </c>
    </row>
    <row r="811" spans="1:13" x14ac:dyDescent="0.25">
      <c r="A811" t="s">
        <v>639</v>
      </c>
      <c r="B811" t="s">
        <v>24</v>
      </c>
      <c r="C811" t="s">
        <v>824</v>
      </c>
      <c r="D811" t="s">
        <v>838</v>
      </c>
      <c r="E811" t="s">
        <v>27</v>
      </c>
      <c r="F811" t="s">
        <v>35</v>
      </c>
      <c r="G811" s="40">
        <v>1</v>
      </c>
      <c r="H811" t="s">
        <v>36</v>
      </c>
      <c r="I811" s="40">
        <v>0.7</v>
      </c>
      <c r="J811" t="s">
        <v>30</v>
      </c>
      <c r="K811" s="8">
        <v>2.8</v>
      </c>
      <c r="L811" s="8">
        <v>2.8</v>
      </c>
      <c r="M811" s="8">
        <v>1.9610000000000001</v>
      </c>
    </row>
    <row r="812" spans="1:13" x14ac:dyDescent="0.25">
      <c r="A812" t="s">
        <v>639</v>
      </c>
      <c r="B812" t="s">
        <v>24</v>
      </c>
      <c r="C812" t="s">
        <v>824</v>
      </c>
      <c r="D812" t="s">
        <v>839</v>
      </c>
      <c r="E812" t="s">
        <v>27</v>
      </c>
      <c r="F812" t="s">
        <v>35</v>
      </c>
      <c r="G812" s="40">
        <v>1</v>
      </c>
      <c r="H812" t="s">
        <v>36</v>
      </c>
      <c r="I812" s="40">
        <v>0.7</v>
      </c>
      <c r="J812" t="s">
        <v>30</v>
      </c>
      <c r="K812" s="8">
        <v>16.600000000000001</v>
      </c>
      <c r="L812" s="8">
        <v>16.600000000000001</v>
      </c>
      <c r="M812" s="8">
        <v>11.62</v>
      </c>
    </row>
    <row r="813" spans="1:13" x14ac:dyDescent="0.25">
      <c r="A813" t="s">
        <v>639</v>
      </c>
      <c r="B813" t="s">
        <v>24</v>
      </c>
      <c r="C813" t="s">
        <v>824</v>
      </c>
      <c r="D813" t="s">
        <v>840</v>
      </c>
      <c r="E813" t="s">
        <v>27</v>
      </c>
      <c r="F813" t="s">
        <v>35</v>
      </c>
      <c r="G813" s="40">
        <v>1</v>
      </c>
      <c r="H813" t="s">
        <v>36</v>
      </c>
      <c r="I813" s="40">
        <v>0.7</v>
      </c>
      <c r="J813" t="s">
        <v>30</v>
      </c>
      <c r="K813" s="8">
        <v>3.1</v>
      </c>
      <c r="L813" s="8">
        <v>3.1</v>
      </c>
      <c r="M813" s="8">
        <v>2.17</v>
      </c>
    </row>
    <row r="814" spans="1:13" x14ac:dyDescent="0.25">
      <c r="A814" t="s">
        <v>639</v>
      </c>
      <c r="B814" t="s">
        <v>24</v>
      </c>
      <c r="C814" t="s">
        <v>824</v>
      </c>
      <c r="D814" t="s">
        <v>841</v>
      </c>
      <c r="E814" t="s">
        <v>27</v>
      </c>
      <c r="F814" t="s">
        <v>35</v>
      </c>
      <c r="G814" s="40">
        <v>1</v>
      </c>
      <c r="H814" t="s">
        <v>36</v>
      </c>
      <c r="I814" s="40">
        <v>0.7</v>
      </c>
      <c r="J814" t="s">
        <v>30</v>
      </c>
      <c r="K814" s="8">
        <v>3.7</v>
      </c>
      <c r="L814" s="8">
        <v>3.7</v>
      </c>
      <c r="M814" s="8">
        <v>2.5910000000000002</v>
      </c>
    </row>
    <row r="815" spans="1:13" x14ac:dyDescent="0.25">
      <c r="A815" t="s">
        <v>639</v>
      </c>
      <c r="B815" t="s">
        <v>24</v>
      </c>
      <c r="C815" t="s">
        <v>824</v>
      </c>
      <c r="D815" t="s">
        <v>842</v>
      </c>
      <c r="E815" t="s">
        <v>27</v>
      </c>
      <c r="F815" t="s">
        <v>35</v>
      </c>
      <c r="G815" s="40">
        <v>1</v>
      </c>
      <c r="H815" t="s">
        <v>36</v>
      </c>
      <c r="I815" s="40">
        <v>0.7</v>
      </c>
      <c r="J815" t="s">
        <v>30</v>
      </c>
      <c r="K815" s="8">
        <v>1.2</v>
      </c>
      <c r="L815" s="8">
        <v>1.2</v>
      </c>
      <c r="M815" s="8">
        <v>0.84</v>
      </c>
    </row>
    <row r="816" spans="1:13" x14ac:dyDescent="0.25">
      <c r="A816" t="s">
        <v>639</v>
      </c>
      <c r="B816" t="s">
        <v>24</v>
      </c>
      <c r="C816" t="s">
        <v>824</v>
      </c>
      <c r="D816" t="s">
        <v>843</v>
      </c>
      <c r="E816" t="s">
        <v>121</v>
      </c>
      <c r="F816" t="s">
        <v>28</v>
      </c>
      <c r="G816" s="40">
        <v>1</v>
      </c>
      <c r="H816" t="s">
        <v>36</v>
      </c>
      <c r="I816" s="40">
        <v>0.7</v>
      </c>
      <c r="J816" t="s">
        <v>30</v>
      </c>
      <c r="K816" s="8">
        <v>1.0780000000000001</v>
      </c>
      <c r="L816" s="8">
        <v>1.0780000000000001</v>
      </c>
      <c r="M816" s="8">
        <v>0.755</v>
      </c>
    </row>
    <row r="817" spans="1:13" x14ac:dyDescent="0.25">
      <c r="A817" t="s">
        <v>639</v>
      </c>
      <c r="B817" t="s">
        <v>24</v>
      </c>
      <c r="C817" t="s">
        <v>824</v>
      </c>
      <c r="D817" t="s">
        <v>844</v>
      </c>
      <c r="E817" t="s">
        <v>121</v>
      </c>
      <c r="F817" t="s">
        <v>28</v>
      </c>
      <c r="G817" s="40">
        <v>1</v>
      </c>
      <c r="H817" t="s">
        <v>36</v>
      </c>
      <c r="I817" s="40">
        <v>0.7</v>
      </c>
      <c r="J817" t="s">
        <v>30</v>
      </c>
      <c r="K817" s="8">
        <v>9.9000000000000005E-2</v>
      </c>
      <c r="L817" s="8">
        <v>9.9000000000000005E-2</v>
      </c>
      <c r="M817" s="8">
        <v>6.9000000000000006E-2</v>
      </c>
    </row>
    <row r="818" spans="1:13" x14ac:dyDescent="0.25">
      <c r="A818" t="s">
        <v>639</v>
      </c>
      <c r="B818" t="s">
        <v>24</v>
      </c>
      <c r="C818" t="s">
        <v>824</v>
      </c>
      <c r="D818" t="s">
        <v>845</v>
      </c>
      <c r="E818" t="s">
        <v>121</v>
      </c>
      <c r="F818" t="s">
        <v>28</v>
      </c>
      <c r="G818" s="40">
        <v>1</v>
      </c>
      <c r="H818" t="s">
        <v>36</v>
      </c>
      <c r="I818" s="40">
        <v>0.7</v>
      </c>
      <c r="J818" t="s">
        <v>30</v>
      </c>
      <c r="K818" s="8">
        <v>9.9000000000000005E-2</v>
      </c>
      <c r="L818" s="8">
        <v>9.9000000000000005E-2</v>
      </c>
      <c r="M818" s="8">
        <v>6.9000000000000006E-2</v>
      </c>
    </row>
    <row r="819" spans="1:13" x14ac:dyDescent="0.25">
      <c r="A819" t="s">
        <v>639</v>
      </c>
      <c r="B819" t="s">
        <v>24</v>
      </c>
      <c r="C819" t="s">
        <v>824</v>
      </c>
      <c r="D819" t="s">
        <v>846</v>
      </c>
      <c r="E819" t="s">
        <v>121</v>
      </c>
      <c r="F819" t="s">
        <v>35</v>
      </c>
      <c r="G819" s="40">
        <v>0.5</v>
      </c>
      <c r="H819" t="s">
        <v>29</v>
      </c>
      <c r="I819" s="40">
        <v>0.5</v>
      </c>
      <c r="J819" t="s">
        <v>30</v>
      </c>
      <c r="K819" s="8">
        <v>45.594000000000001</v>
      </c>
      <c r="L819" s="8">
        <v>22.797000000000001</v>
      </c>
      <c r="M819" s="8">
        <v>22.797000000000001</v>
      </c>
    </row>
    <row r="820" spans="1:13" x14ac:dyDescent="0.25">
      <c r="A820" t="s">
        <v>639</v>
      </c>
      <c r="B820" t="s">
        <v>24</v>
      </c>
      <c r="C820" t="s">
        <v>824</v>
      </c>
      <c r="D820" t="s">
        <v>847</v>
      </c>
      <c r="E820" t="s">
        <v>294</v>
      </c>
      <c r="F820" t="s">
        <v>28</v>
      </c>
      <c r="G820" s="40">
        <v>0.15</v>
      </c>
      <c r="H820" t="s">
        <v>29</v>
      </c>
      <c r="I820" s="40">
        <v>0.15</v>
      </c>
      <c r="J820" t="s">
        <v>30</v>
      </c>
      <c r="K820" s="8">
        <v>56.08</v>
      </c>
      <c r="L820" s="8">
        <v>8.4130000000000003</v>
      </c>
      <c r="M820" s="8">
        <v>8.4130000000000003</v>
      </c>
    </row>
    <row r="821" spans="1:13" x14ac:dyDescent="0.25">
      <c r="A821" t="s">
        <v>639</v>
      </c>
      <c r="B821" t="s">
        <v>24</v>
      </c>
      <c r="C821" t="s">
        <v>824</v>
      </c>
      <c r="D821" t="s">
        <v>847</v>
      </c>
      <c r="E821" t="s">
        <v>294</v>
      </c>
      <c r="F821" t="s">
        <v>28</v>
      </c>
      <c r="G821" s="40">
        <v>0.24</v>
      </c>
      <c r="H821" t="s">
        <v>29</v>
      </c>
      <c r="I821" s="40">
        <v>0.24</v>
      </c>
      <c r="J821" t="s">
        <v>30</v>
      </c>
      <c r="K821" s="8">
        <v>10</v>
      </c>
      <c r="L821" s="8">
        <v>2.4</v>
      </c>
      <c r="M821" s="8">
        <v>2.4</v>
      </c>
    </row>
    <row r="822" spans="1:13" x14ac:dyDescent="0.25">
      <c r="A822" t="s">
        <v>639</v>
      </c>
      <c r="B822" t="s">
        <v>24</v>
      </c>
      <c r="C822" t="s">
        <v>824</v>
      </c>
      <c r="D822" t="s">
        <v>848</v>
      </c>
      <c r="E822" t="s">
        <v>294</v>
      </c>
      <c r="F822" t="s">
        <v>28</v>
      </c>
      <c r="G822" s="40">
        <v>0.24</v>
      </c>
      <c r="H822" t="s">
        <v>29</v>
      </c>
      <c r="I822" s="40">
        <v>0.24</v>
      </c>
      <c r="J822" t="s">
        <v>30</v>
      </c>
      <c r="K822" s="8">
        <v>30</v>
      </c>
      <c r="L822" s="8">
        <v>7.2</v>
      </c>
      <c r="M822" s="8">
        <v>7.2</v>
      </c>
    </row>
    <row r="823" spans="1:13" x14ac:dyDescent="0.25">
      <c r="A823" t="s">
        <v>639</v>
      </c>
      <c r="B823" t="s">
        <v>24</v>
      </c>
      <c r="C823" t="s">
        <v>824</v>
      </c>
      <c r="D823" t="s">
        <v>849</v>
      </c>
      <c r="E823" t="s">
        <v>294</v>
      </c>
      <c r="F823" t="s">
        <v>28</v>
      </c>
      <c r="G823" s="40">
        <v>0.24</v>
      </c>
      <c r="H823" t="s">
        <v>29</v>
      </c>
      <c r="I823" s="40">
        <v>0.24</v>
      </c>
      <c r="J823" t="s">
        <v>30</v>
      </c>
      <c r="K823" s="8">
        <v>30</v>
      </c>
      <c r="L823" s="8">
        <v>7.2</v>
      </c>
      <c r="M823" s="8">
        <v>7.2</v>
      </c>
    </row>
    <row r="824" spans="1:13" x14ac:dyDescent="0.25">
      <c r="A824" t="s">
        <v>639</v>
      </c>
      <c r="B824" t="s">
        <v>24</v>
      </c>
      <c r="C824" t="s">
        <v>824</v>
      </c>
      <c r="D824" t="s">
        <v>850</v>
      </c>
      <c r="E824" t="s">
        <v>294</v>
      </c>
      <c r="F824" t="s">
        <v>28</v>
      </c>
      <c r="G824" s="40">
        <v>0.15</v>
      </c>
      <c r="H824" t="s">
        <v>29</v>
      </c>
      <c r="I824" s="40">
        <v>0.15</v>
      </c>
      <c r="J824" t="s">
        <v>30</v>
      </c>
      <c r="K824" s="8">
        <v>137.88</v>
      </c>
      <c r="L824" s="8">
        <v>20.683</v>
      </c>
      <c r="M824" s="8">
        <v>20.683</v>
      </c>
    </row>
    <row r="825" spans="1:13" x14ac:dyDescent="0.25">
      <c r="A825" t="s">
        <v>639</v>
      </c>
      <c r="B825" t="s">
        <v>24</v>
      </c>
      <c r="C825" t="s">
        <v>824</v>
      </c>
      <c r="D825" t="s">
        <v>851</v>
      </c>
      <c r="E825" t="s">
        <v>294</v>
      </c>
      <c r="F825" t="s">
        <v>28</v>
      </c>
      <c r="G825" s="40">
        <v>0.24</v>
      </c>
      <c r="H825" t="s">
        <v>29</v>
      </c>
      <c r="I825" s="40">
        <v>0.24</v>
      </c>
      <c r="J825" t="s">
        <v>30</v>
      </c>
      <c r="K825" s="8">
        <v>72.200999999999993</v>
      </c>
      <c r="L825" s="8">
        <v>17.327999999999999</v>
      </c>
      <c r="M825" s="8">
        <v>17.327999999999999</v>
      </c>
    </row>
    <row r="826" spans="1:13" x14ac:dyDescent="0.25">
      <c r="A826" t="s">
        <v>639</v>
      </c>
      <c r="B826" t="s">
        <v>24</v>
      </c>
      <c r="C826" t="s">
        <v>824</v>
      </c>
      <c r="D826" t="s">
        <v>852</v>
      </c>
      <c r="E826" t="s">
        <v>294</v>
      </c>
      <c r="F826" t="s">
        <v>28</v>
      </c>
      <c r="G826" s="40">
        <v>0.24</v>
      </c>
      <c r="H826" t="s">
        <v>29</v>
      </c>
      <c r="I826" s="40">
        <v>0.24</v>
      </c>
      <c r="J826" t="s">
        <v>30</v>
      </c>
      <c r="K826" s="8">
        <v>200.1</v>
      </c>
      <c r="L826" s="8">
        <v>48.024000000000001</v>
      </c>
      <c r="M826" s="8">
        <v>48.024000000000001</v>
      </c>
    </row>
    <row r="827" spans="1:13" x14ac:dyDescent="0.25">
      <c r="A827" t="s">
        <v>639</v>
      </c>
      <c r="B827" t="s">
        <v>24</v>
      </c>
      <c r="C827" t="s">
        <v>637</v>
      </c>
      <c r="D827" t="s">
        <v>853</v>
      </c>
      <c r="E827" t="s">
        <v>121</v>
      </c>
      <c r="F827" t="s">
        <v>28</v>
      </c>
      <c r="G827" s="40">
        <v>1</v>
      </c>
      <c r="H827" t="s">
        <v>36</v>
      </c>
      <c r="I827" s="40">
        <v>1</v>
      </c>
      <c r="J827" t="s">
        <v>30</v>
      </c>
      <c r="K827" s="8">
        <v>4.9939999999999998</v>
      </c>
      <c r="L827" s="8">
        <v>4.9939999999999998</v>
      </c>
      <c r="M827" s="8">
        <v>4.9939999999999998</v>
      </c>
    </row>
    <row r="828" spans="1:13" x14ac:dyDescent="0.25">
      <c r="A828" t="s">
        <v>639</v>
      </c>
      <c r="B828" t="s">
        <v>24</v>
      </c>
      <c r="C828" t="s">
        <v>637</v>
      </c>
      <c r="D828" t="s">
        <v>854</v>
      </c>
      <c r="E828" t="s">
        <v>294</v>
      </c>
      <c r="F828" t="s">
        <v>35</v>
      </c>
      <c r="G828" s="40">
        <v>0.5</v>
      </c>
      <c r="H828" t="s">
        <v>29</v>
      </c>
      <c r="I828" s="40">
        <v>0.5</v>
      </c>
      <c r="J828" t="s">
        <v>30</v>
      </c>
      <c r="K828" s="8">
        <v>8.1999999999999993</v>
      </c>
      <c r="L828" s="8">
        <v>4.0999999999999996</v>
      </c>
      <c r="M828" s="8">
        <v>4.0999999999999996</v>
      </c>
    </row>
    <row r="829" spans="1:13" x14ac:dyDescent="0.25">
      <c r="A829" t="s">
        <v>639</v>
      </c>
      <c r="B829" t="s">
        <v>24</v>
      </c>
      <c r="C829" t="s">
        <v>637</v>
      </c>
      <c r="D829" t="s">
        <v>855</v>
      </c>
      <c r="E829" t="s">
        <v>294</v>
      </c>
      <c r="F829" t="s">
        <v>35</v>
      </c>
      <c r="G829" s="40">
        <v>0.5</v>
      </c>
      <c r="H829" t="s">
        <v>29</v>
      </c>
      <c r="I829" s="40">
        <v>0.5</v>
      </c>
      <c r="J829" t="s">
        <v>30</v>
      </c>
      <c r="K829" s="8">
        <v>12.3</v>
      </c>
      <c r="L829" s="8">
        <v>6.15</v>
      </c>
      <c r="M829" s="8">
        <v>6.15</v>
      </c>
    </row>
    <row r="830" spans="1:13" x14ac:dyDescent="0.25">
      <c r="A830" t="s">
        <v>639</v>
      </c>
      <c r="B830" t="s">
        <v>24</v>
      </c>
      <c r="C830" t="s">
        <v>637</v>
      </c>
      <c r="D830" t="s">
        <v>856</v>
      </c>
      <c r="E830" t="s">
        <v>294</v>
      </c>
      <c r="F830" t="s">
        <v>35</v>
      </c>
      <c r="G830" s="40">
        <v>0.5</v>
      </c>
      <c r="H830" t="s">
        <v>29</v>
      </c>
      <c r="I830" s="40">
        <v>0.5</v>
      </c>
      <c r="J830" t="s">
        <v>30</v>
      </c>
      <c r="K830" s="8">
        <v>8.1999999999999993</v>
      </c>
      <c r="L830" s="8">
        <v>4.0999999999999996</v>
      </c>
      <c r="M830" s="8">
        <v>4.0999999999999996</v>
      </c>
    </row>
    <row r="831" spans="1:13" x14ac:dyDescent="0.25">
      <c r="A831" t="s">
        <v>639</v>
      </c>
      <c r="B831" t="s">
        <v>24</v>
      </c>
      <c r="C831" t="s">
        <v>637</v>
      </c>
      <c r="D831" t="s">
        <v>857</v>
      </c>
      <c r="E831" t="s">
        <v>294</v>
      </c>
      <c r="F831" t="s">
        <v>35</v>
      </c>
      <c r="G831" s="40">
        <v>0.5</v>
      </c>
      <c r="H831" t="s">
        <v>29</v>
      </c>
      <c r="I831" s="40">
        <v>0.5</v>
      </c>
      <c r="J831" t="s">
        <v>30</v>
      </c>
      <c r="K831" s="8">
        <v>20</v>
      </c>
      <c r="L831" s="8">
        <v>10</v>
      </c>
      <c r="M831" s="8">
        <v>10</v>
      </c>
    </row>
    <row r="832" spans="1:13" x14ac:dyDescent="0.25">
      <c r="A832" t="s">
        <v>639</v>
      </c>
      <c r="B832" t="s">
        <v>24</v>
      </c>
      <c r="C832" t="s">
        <v>637</v>
      </c>
      <c r="D832" t="s">
        <v>858</v>
      </c>
      <c r="E832" t="s">
        <v>294</v>
      </c>
      <c r="F832" t="s">
        <v>35</v>
      </c>
      <c r="G832" s="40">
        <v>0.5</v>
      </c>
      <c r="H832" t="s">
        <v>29</v>
      </c>
      <c r="I832" s="40">
        <v>0.5</v>
      </c>
      <c r="J832" t="s">
        <v>30</v>
      </c>
      <c r="K832" s="8">
        <v>2.4</v>
      </c>
      <c r="L832" s="8">
        <v>1.2</v>
      </c>
      <c r="M832" s="8">
        <v>1.2</v>
      </c>
    </row>
    <row r="833" spans="1:13" x14ac:dyDescent="0.25">
      <c r="A833" t="s">
        <v>639</v>
      </c>
      <c r="B833" t="s">
        <v>24</v>
      </c>
      <c r="C833" t="s">
        <v>637</v>
      </c>
      <c r="D833" t="s">
        <v>859</v>
      </c>
      <c r="E833" t="s">
        <v>294</v>
      </c>
      <c r="F833" t="s">
        <v>35</v>
      </c>
      <c r="G833" s="40">
        <v>0.5</v>
      </c>
      <c r="H833" t="s">
        <v>29</v>
      </c>
      <c r="I833" s="40">
        <v>0.5</v>
      </c>
      <c r="J833" t="s">
        <v>30</v>
      </c>
      <c r="K833" s="8">
        <v>6.15</v>
      </c>
      <c r="L833" s="8">
        <v>3.0750000000000002</v>
      </c>
      <c r="M833" s="8">
        <v>3.0750000000000002</v>
      </c>
    </row>
    <row r="834" spans="1:13" x14ac:dyDescent="0.25">
      <c r="A834" t="s">
        <v>639</v>
      </c>
      <c r="B834" t="s">
        <v>24</v>
      </c>
      <c r="C834" t="s">
        <v>637</v>
      </c>
      <c r="D834" t="s">
        <v>860</v>
      </c>
      <c r="E834" t="s">
        <v>294</v>
      </c>
      <c r="F834" t="s">
        <v>35</v>
      </c>
      <c r="G834" s="40">
        <v>0.5</v>
      </c>
      <c r="H834" t="s">
        <v>29</v>
      </c>
      <c r="I834" s="40">
        <v>0.5</v>
      </c>
      <c r="J834" t="s">
        <v>30</v>
      </c>
      <c r="K834" s="8">
        <v>10</v>
      </c>
      <c r="L834" s="8">
        <v>5</v>
      </c>
      <c r="M834" s="8">
        <v>5</v>
      </c>
    </row>
    <row r="835" spans="1:13" x14ac:dyDescent="0.25">
      <c r="A835" t="s">
        <v>639</v>
      </c>
      <c r="B835" t="s">
        <v>24</v>
      </c>
      <c r="C835" t="s">
        <v>637</v>
      </c>
      <c r="D835" t="s">
        <v>861</v>
      </c>
      <c r="E835" t="s">
        <v>294</v>
      </c>
      <c r="F835" t="s">
        <v>35</v>
      </c>
      <c r="G835" s="40">
        <v>0.5</v>
      </c>
      <c r="H835" t="s">
        <v>29</v>
      </c>
      <c r="I835" s="40">
        <v>0.5</v>
      </c>
      <c r="J835" t="s">
        <v>30</v>
      </c>
      <c r="K835" s="8">
        <v>12.3</v>
      </c>
      <c r="L835" s="8">
        <v>6.15</v>
      </c>
      <c r="M835" s="8">
        <v>6.15</v>
      </c>
    </row>
    <row r="836" spans="1:13" x14ac:dyDescent="0.25">
      <c r="A836" t="s">
        <v>639</v>
      </c>
      <c r="B836" t="s">
        <v>533</v>
      </c>
      <c r="C836" t="s">
        <v>631</v>
      </c>
      <c r="D836" t="s">
        <v>702</v>
      </c>
      <c r="E836" t="s">
        <v>477</v>
      </c>
      <c r="F836" t="s">
        <v>35</v>
      </c>
      <c r="G836" s="40">
        <v>1</v>
      </c>
      <c r="H836" t="s">
        <v>36</v>
      </c>
      <c r="I836" s="40">
        <v>1</v>
      </c>
      <c r="J836" t="s">
        <v>30</v>
      </c>
      <c r="K836" s="8">
        <v>205</v>
      </c>
      <c r="L836" s="8">
        <v>205</v>
      </c>
      <c r="M836" s="8">
        <v>205</v>
      </c>
    </row>
    <row r="837" spans="1:13" x14ac:dyDescent="0.25">
      <c r="A837" t="s">
        <v>639</v>
      </c>
      <c r="B837" t="s">
        <v>533</v>
      </c>
      <c r="C837" t="s">
        <v>631</v>
      </c>
      <c r="D837" t="s">
        <v>862</v>
      </c>
      <c r="E837" t="s">
        <v>750</v>
      </c>
      <c r="F837" t="s">
        <v>35</v>
      </c>
      <c r="G837" s="40">
        <v>1</v>
      </c>
      <c r="H837" t="s">
        <v>36</v>
      </c>
      <c r="I837" s="40">
        <v>1</v>
      </c>
      <c r="J837" t="s">
        <v>30</v>
      </c>
      <c r="K837" s="8">
        <v>1080</v>
      </c>
      <c r="L837" s="8">
        <v>1080</v>
      </c>
      <c r="M837" s="8">
        <v>1080</v>
      </c>
    </row>
    <row r="838" spans="1:13" x14ac:dyDescent="0.25">
      <c r="A838" t="s">
        <v>639</v>
      </c>
      <c r="B838" t="s">
        <v>533</v>
      </c>
      <c r="C838" t="s">
        <v>631</v>
      </c>
      <c r="D838" t="s">
        <v>863</v>
      </c>
      <c r="E838" t="s">
        <v>34</v>
      </c>
      <c r="F838" t="s">
        <v>35</v>
      </c>
      <c r="G838" s="40">
        <v>1</v>
      </c>
      <c r="H838" t="s">
        <v>36</v>
      </c>
      <c r="I838" s="40">
        <v>1</v>
      </c>
      <c r="J838" t="s">
        <v>30</v>
      </c>
      <c r="K838" s="8">
        <v>9.1999999999999993</v>
      </c>
      <c r="L838" s="8">
        <v>9.1999999999999993</v>
      </c>
      <c r="M838" s="8">
        <v>9.1999999999999993</v>
      </c>
    </row>
    <row r="839" spans="1:13" x14ac:dyDescent="0.25">
      <c r="A839" t="s">
        <v>639</v>
      </c>
      <c r="B839" t="s">
        <v>533</v>
      </c>
      <c r="C839" t="s">
        <v>631</v>
      </c>
      <c r="D839" t="s">
        <v>864</v>
      </c>
      <c r="E839" t="s">
        <v>34</v>
      </c>
      <c r="F839" t="s">
        <v>35</v>
      </c>
      <c r="G839" s="40">
        <v>1</v>
      </c>
      <c r="H839" t="s">
        <v>36</v>
      </c>
      <c r="I839" s="40">
        <v>1</v>
      </c>
      <c r="J839" t="s">
        <v>30</v>
      </c>
      <c r="K839" s="8">
        <v>1.8</v>
      </c>
      <c r="L839" s="8">
        <v>1.8</v>
      </c>
      <c r="M839" s="8">
        <v>1.8</v>
      </c>
    </row>
    <row r="840" spans="1:13" x14ac:dyDescent="0.25">
      <c r="A840" t="s">
        <v>639</v>
      </c>
      <c r="B840" t="s">
        <v>533</v>
      </c>
      <c r="C840" t="s">
        <v>631</v>
      </c>
      <c r="D840" t="s">
        <v>865</v>
      </c>
      <c r="E840" t="s">
        <v>34</v>
      </c>
      <c r="F840" t="s">
        <v>35</v>
      </c>
      <c r="G840" s="40">
        <v>1</v>
      </c>
      <c r="H840" t="s">
        <v>36</v>
      </c>
      <c r="I840" s="40">
        <v>1</v>
      </c>
      <c r="J840" t="s">
        <v>30</v>
      </c>
      <c r="K840" s="8">
        <v>1.9</v>
      </c>
      <c r="L840" s="8">
        <v>1.9</v>
      </c>
      <c r="M840" s="8">
        <v>1.9</v>
      </c>
    </row>
    <row r="841" spans="1:13" x14ac:dyDescent="0.25">
      <c r="A841" t="s">
        <v>639</v>
      </c>
      <c r="B841" t="s">
        <v>533</v>
      </c>
      <c r="C841" t="s">
        <v>631</v>
      </c>
      <c r="D841" t="s">
        <v>866</v>
      </c>
      <c r="E841" t="s">
        <v>27</v>
      </c>
      <c r="F841" t="s">
        <v>35</v>
      </c>
      <c r="G841" s="40">
        <v>1</v>
      </c>
      <c r="H841" t="s">
        <v>36</v>
      </c>
      <c r="I841" s="40">
        <v>1</v>
      </c>
      <c r="J841" t="s">
        <v>30</v>
      </c>
      <c r="K841" s="8">
        <v>0.4</v>
      </c>
      <c r="L841" s="8">
        <v>0.4</v>
      </c>
      <c r="M841" s="8">
        <v>0.4</v>
      </c>
    </row>
    <row r="842" spans="1:13" x14ac:dyDescent="0.25">
      <c r="A842" t="s">
        <v>639</v>
      </c>
      <c r="B842" t="s">
        <v>533</v>
      </c>
      <c r="C842" t="s">
        <v>631</v>
      </c>
      <c r="D842" t="s">
        <v>867</v>
      </c>
      <c r="E842" t="s">
        <v>27</v>
      </c>
      <c r="F842" t="s">
        <v>35</v>
      </c>
      <c r="G842" s="40">
        <v>1</v>
      </c>
      <c r="H842" t="s">
        <v>36</v>
      </c>
      <c r="I842" s="40">
        <v>1</v>
      </c>
      <c r="J842" t="s">
        <v>30</v>
      </c>
      <c r="K842" s="8">
        <v>8.1</v>
      </c>
      <c r="L842" s="8">
        <v>8.1</v>
      </c>
      <c r="M842" s="8">
        <v>8.1</v>
      </c>
    </row>
    <row r="843" spans="1:13" x14ac:dyDescent="0.25">
      <c r="A843" t="s">
        <v>639</v>
      </c>
      <c r="B843" t="s">
        <v>533</v>
      </c>
      <c r="C843" t="s">
        <v>631</v>
      </c>
      <c r="D843" t="s">
        <v>868</v>
      </c>
      <c r="E843" t="s">
        <v>27</v>
      </c>
      <c r="F843" t="s">
        <v>35</v>
      </c>
      <c r="G843" s="40">
        <v>1</v>
      </c>
      <c r="H843" t="s">
        <v>36</v>
      </c>
      <c r="I843" s="40">
        <v>1</v>
      </c>
      <c r="J843" t="s">
        <v>30</v>
      </c>
      <c r="K843" s="8">
        <v>0.1</v>
      </c>
      <c r="L843" s="8">
        <v>0.1</v>
      </c>
      <c r="M843" s="8">
        <v>0.1</v>
      </c>
    </row>
    <row r="844" spans="1:13" x14ac:dyDescent="0.25">
      <c r="A844" t="s">
        <v>639</v>
      </c>
      <c r="B844" t="s">
        <v>533</v>
      </c>
      <c r="C844" t="s">
        <v>631</v>
      </c>
      <c r="D844" t="s">
        <v>869</v>
      </c>
      <c r="E844" t="s">
        <v>27</v>
      </c>
      <c r="F844" t="s">
        <v>35</v>
      </c>
      <c r="G844" s="40">
        <v>1</v>
      </c>
      <c r="H844" t="s">
        <v>36</v>
      </c>
      <c r="I844" s="40">
        <v>1</v>
      </c>
      <c r="J844" t="s">
        <v>30</v>
      </c>
      <c r="K844" s="8">
        <v>0.12</v>
      </c>
      <c r="L844" s="8">
        <v>0.12</v>
      </c>
      <c r="M844" s="8">
        <v>0.12</v>
      </c>
    </row>
    <row r="845" spans="1:13" x14ac:dyDescent="0.25">
      <c r="A845" t="s">
        <v>639</v>
      </c>
      <c r="B845" t="s">
        <v>533</v>
      </c>
      <c r="C845" t="s">
        <v>631</v>
      </c>
      <c r="D845" t="s">
        <v>870</v>
      </c>
      <c r="E845" t="s">
        <v>541</v>
      </c>
      <c r="F845" t="s">
        <v>35</v>
      </c>
      <c r="G845" s="40">
        <v>1</v>
      </c>
      <c r="H845" t="s">
        <v>36</v>
      </c>
      <c r="I845" s="40">
        <v>1</v>
      </c>
      <c r="J845" t="s">
        <v>30</v>
      </c>
      <c r="K845" s="8">
        <v>451</v>
      </c>
      <c r="L845" s="8">
        <v>451</v>
      </c>
      <c r="M845" s="8">
        <v>451</v>
      </c>
    </row>
    <row r="846" spans="1:13" x14ac:dyDescent="0.25">
      <c r="A846" t="s">
        <v>639</v>
      </c>
      <c r="B846" t="s">
        <v>533</v>
      </c>
      <c r="C846" t="s">
        <v>631</v>
      </c>
      <c r="D846" t="s">
        <v>871</v>
      </c>
      <c r="E846" t="s">
        <v>541</v>
      </c>
      <c r="F846" t="s">
        <v>481</v>
      </c>
      <c r="G846" s="40">
        <v>1</v>
      </c>
      <c r="H846" t="s">
        <v>36</v>
      </c>
      <c r="I846" s="40">
        <v>1</v>
      </c>
      <c r="J846" t="s">
        <v>30</v>
      </c>
      <c r="K846" s="8">
        <v>58</v>
      </c>
      <c r="L846" s="8">
        <v>58</v>
      </c>
      <c r="M846" s="8">
        <v>58</v>
      </c>
    </row>
    <row r="847" spans="1:13" x14ac:dyDescent="0.25">
      <c r="A847" t="s">
        <v>639</v>
      </c>
      <c r="B847" t="s">
        <v>533</v>
      </c>
      <c r="C847" t="s">
        <v>631</v>
      </c>
      <c r="D847" t="s">
        <v>872</v>
      </c>
      <c r="E847" t="s">
        <v>541</v>
      </c>
      <c r="F847" t="s">
        <v>481</v>
      </c>
      <c r="G847" s="40">
        <v>1</v>
      </c>
      <c r="H847" t="s">
        <v>36</v>
      </c>
      <c r="I847" s="40">
        <v>1</v>
      </c>
      <c r="J847" t="s">
        <v>30</v>
      </c>
      <c r="K847" s="8">
        <v>44</v>
      </c>
      <c r="L847" s="8">
        <v>44</v>
      </c>
      <c r="M847" s="8">
        <v>44</v>
      </c>
    </row>
    <row r="848" spans="1:13" x14ac:dyDescent="0.25">
      <c r="A848" t="s">
        <v>639</v>
      </c>
      <c r="B848" t="s">
        <v>533</v>
      </c>
      <c r="C848" t="s">
        <v>631</v>
      </c>
      <c r="D848" t="s">
        <v>873</v>
      </c>
      <c r="E848" t="s">
        <v>541</v>
      </c>
      <c r="F848" t="s">
        <v>481</v>
      </c>
      <c r="G848" s="40">
        <v>1</v>
      </c>
      <c r="H848" t="s">
        <v>36</v>
      </c>
      <c r="I848" s="40">
        <v>1</v>
      </c>
      <c r="J848" t="s">
        <v>30</v>
      </c>
      <c r="K848" s="8">
        <v>43</v>
      </c>
      <c r="L848" s="8">
        <v>43</v>
      </c>
      <c r="M848" s="8">
        <v>43</v>
      </c>
    </row>
    <row r="849" spans="1:13" x14ac:dyDescent="0.25">
      <c r="A849" t="s">
        <v>639</v>
      </c>
      <c r="B849" t="s">
        <v>533</v>
      </c>
      <c r="C849" t="s">
        <v>631</v>
      </c>
      <c r="D849" t="s">
        <v>874</v>
      </c>
      <c r="E849" t="s">
        <v>541</v>
      </c>
      <c r="F849" t="s">
        <v>35</v>
      </c>
      <c r="G849" s="40">
        <v>1</v>
      </c>
      <c r="H849" t="s">
        <v>36</v>
      </c>
      <c r="I849" s="40">
        <v>1</v>
      </c>
      <c r="J849" t="s">
        <v>30</v>
      </c>
      <c r="K849" s="8">
        <v>460</v>
      </c>
      <c r="L849" s="8">
        <v>460</v>
      </c>
      <c r="M849" s="8">
        <v>460</v>
      </c>
    </row>
    <row r="850" spans="1:13" x14ac:dyDescent="0.25">
      <c r="A850" t="s">
        <v>639</v>
      </c>
      <c r="B850" t="s">
        <v>533</v>
      </c>
      <c r="C850" t="s">
        <v>631</v>
      </c>
      <c r="D850" t="s">
        <v>875</v>
      </c>
      <c r="E850" t="s">
        <v>541</v>
      </c>
      <c r="F850" t="s">
        <v>481</v>
      </c>
      <c r="G850" s="40">
        <v>0.5</v>
      </c>
      <c r="H850" t="s">
        <v>479</v>
      </c>
      <c r="I850" s="40">
        <v>0.5</v>
      </c>
      <c r="J850" t="s">
        <v>30</v>
      </c>
      <c r="K850" s="8">
        <v>85</v>
      </c>
      <c r="L850" s="8">
        <v>42.5</v>
      </c>
      <c r="M850" s="8">
        <v>42.5</v>
      </c>
    </row>
    <row r="851" spans="1:13" x14ac:dyDescent="0.25">
      <c r="A851" t="s">
        <v>639</v>
      </c>
      <c r="B851" t="s">
        <v>533</v>
      </c>
      <c r="C851" t="s">
        <v>631</v>
      </c>
      <c r="D851" t="s">
        <v>876</v>
      </c>
      <c r="E851" t="s">
        <v>541</v>
      </c>
      <c r="F851" t="s">
        <v>481</v>
      </c>
      <c r="G851" s="40">
        <v>1</v>
      </c>
      <c r="H851" t="s">
        <v>36</v>
      </c>
      <c r="I851" s="40">
        <v>1</v>
      </c>
      <c r="J851" t="s">
        <v>30</v>
      </c>
      <c r="K851" s="8">
        <v>40</v>
      </c>
      <c r="L851" s="8">
        <v>40</v>
      </c>
      <c r="M851" s="8">
        <v>40</v>
      </c>
    </row>
    <row r="852" spans="1:13" x14ac:dyDescent="0.25">
      <c r="A852" t="s">
        <v>639</v>
      </c>
      <c r="B852" t="s">
        <v>533</v>
      </c>
      <c r="C852" t="s">
        <v>631</v>
      </c>
      <c r="D852" t="s">
        <v>877</v>
      </c>
      <c r="E852" t="s">
        <v>541</v>
      </c>
      <c r="F852" t="s">
        <v>35</v>
      </c>
      <c r="G852" s="40">
        <v>1</v>
      </c>
      <c r="H852" t="s">
        <v>36</v>
      </c>
      <c r="I852" s="40">
        <v>1</v>
      </c>
      <c r="J852" t="s">
        <v>30</v>
      </c>
      <c r="K852" s="8">
        <v>423.3</v>
      </c>
      <c r="L852" s="8">
        <v>423.3</v>
      </c>
      <c r="M852" s="8">
        <v>423.3</v>
      </c>
    </row>
    <row r="853" spans="1:13" x14ac:dyDescent="0.25">
      <c r="A853" t="s">
        <v>639</v>
      </c>
      <c r="B853" t="s">
        <v>533</v>
      </c>
      <c r="C853" t="s">
        <v>631</v>
      </c>
      <c r="D853" t="s">
        <v>878</v>
      </c>
      <c r="E853" t="s">
        <v>541</v>
      </c>
      <c r="F853" t="s">
        <v>481</v>
      </c>
      <c r="G853" s="40">
        <v>1</v>
      </c>
      <c r="H853" t="s">
        <v>36</v>
      </c>
      <c r="I853" s="40">
        <v>1</v>
      </c>
      <c r="J853" t="s">
        <v>30</v>
      </c>
      <c r="K853" s="8">
        <v>25.026</v>
      </c>
      <c r="L853" s="8">
        <v>25.026</v>
      </c>
      <c r="M853" s="8">
        <v>25.026</v>
      </c>
    </row>
    <row r="854" spans="1:13" x14ac:dyDescent="0.25">
      <c r="A854" t="s">
        <v>639</v>
      </c>
      <c r="B854" t="s">
        <v>533</v>
      </c>
      <c r="C854" t="s">
        <v>631</v>
      </c>
      <c r="D854" t="s">
        <v>879</v>
      </c>
      <c r="E854" t="s">
        <v>541</v>
      </c>
      <c r="F854" t="s">
        <v>35</v>
      </c>
      <c r="G854" s="40">
        <v>1</v>
      </c>
      <c r="H854" t="s">
        <v>36</v>
      </c>
      <c r="I854" s="40">
        <v>1</v>
      </c>
      <c r="J854" t="s">
        <v>30</v>
      </c>
      <c r="K854" s="8">
        <v>350</v>
      </c>
      <c r="L854" s="8">
        <v>350</v>
      </c>
      <c r="M854" s="8">
        <v>350</v>
      </c>
    </row>
    <row r="855" spans="1:13" x14ac:dyDescent="0.25">
      <c r="A855" t="s">
        <v>639</v>
      </c>
      <c r="B855" t="s">
        <v>533</v>
      </c>
      <c r="C855" t="s">
        <v>631</v>
      </c>
      <c r="D855" t="s">
        <v>880</v>
      </c>
      <c r="E855" t="s">
        <v>541</v>
      </c>
      <c r="F855" t="s">
        <v>481</v>
      </c>
      <c r="G855" s="40">
        <v>1</v>
      </c>
      <c r="H855" t="s">
        <v>36</v>
      </c>
      <c r="I855" s="40">
        <v>1</v>
      </c>
      <c r="J855" t="s">
        <v>30</v>
      </c>
      <c r="K855" s="8">
        <v>43</v>
      </c>
      <c r="L855" s="8">
        <v>43</v>
      </c>
      <c r="M855" s="8">
        <v>43</v>
      </c>
    </row>
    <row r="856" spans="1:13" x14ac:dyDescent="0.25">
      <c r="A856" t="s">
        <v>639</v>
      </c>
      <c r="B856" t="s">
        <v>533</v>
      </c>
      <c r="C856" t="s">
        <v>631</v>
      </c>
      <c r="D856" t="s">
        <v>881</v>
      </c>
      <c r="E856" t="s">
        <v>541</v>
      </c>
      <c r="F856" t="s">
        <v>481</v>
      </c>
      <c r="G856" s="40">
        <v>1</v>
      </c>
      <c r="H856" t="s">
        <v>36</v>
      </c>
      <c r="I856" s="40">
        <v>1</v>
      </c>
      <c r="J856" t="s">
        <v>30</v>
      </c>
      <c r="K856" s="8">
        <v>48</v>
      </c>
      <c r="L856" s="8">
        <v>48</v>
      </c>
      <c r="M856" s="8">
        <v>48</v>
      </c>
    </row>
    <row r="857" spans="1:13" x14ac:dyDescent="0.25">
      <c r="A857" t="s">
        <v>639</v>
      </c>
      <c r="B857" t="s">
        <v>533</v>
      </c>
      <c r="C857" t="s">
        <v>631</v>
      </c>
      <c r="D857" t="s">
        <v>882</v>
      </c>
      <c r="E857" t="s">
        <v>541</v>
      </c>
      <c r="F857" t="s">
        <v>481</v>
      </c>
      <c r="G857" s="40">
        <v>1</v>
      </c>
      <c r="H857" t="s">
        <v>36</v>
      </c>
      <c r="I857" s="40">
        <v>1</v>
      </c>
      <c r="J857" t="s">
        <v>30</v>
      </c>
      <c r="K857" s="8">
        <v>154</v>
      </c>
      <c r="L857" s="8">
        <v>154</v>
      </c>
      <c r="M857" s="8">
        <v>154</v>
      </c>
    </row>
    <row r="858" spans="1:13" x14ac:dyDescent="0.25">
      <c r="A858" t="s">
        <v>639</v>
      </c>
      <c r="B858" t="s">
        <v>533</v>
      </c>
      <c r="C858" t="s">
        <v>631</v>
      </c>
      <c r="D858" t="s">
        <v>883</v>
      </c>
      <c r="E858" t="s">
        <v>541</v>
      </c>
      <c r="F858" t="s">
        <v>35</v>
      </c>
      <c r="G858" s="40">
        <v>1</v>
      </c>
      <c r="H858" t="s">
        <v>36</v>
      </c>
      <c r="I858" s="40">
        <v>1</v>
      </c>
      <c r="J858" t="s">
        <v>30</v>
      </c>
      <c r="K858" s="8">
        <v>360</v>
      </c>
      <c r="L858" s="8">
        <v>360</v>
      </c>
      <c r="M858" s="8">
        <v>360</v>
      </c>
    </row>
    <row r="859" spans="1:13" x14ac:dyDescent="0.25">
      <c r="A859" t="s">
        <v>639</v>
      </c>
      <c r="B859" t="s">
        <v>533</v>
      </c>
      <c r="C859" t="s">
        <v>631</v>
      </c>
      <c r="D859" t="s">
        <v>884</v>
      </c>
      <c r="E859" t="s">
        <v>541</v>
      </c>
      <c r="F859" t="s">
        <v>35</v>
      </c>
      <c r="G859" s="40">
        <v>0.5</v>
      </c>
      <c r="H859" t="s">
        <v>479</v>
      </c>
      <c r="I859" s="40">
        <v>0.5</v>
      </c>
      <c r="J859" t="s">
        <v>30</v>
      </c>
      <c r="K859" s="8">
        <v>385.2</v>
      </c>
      <c r="L859" s="8">
        <v>192.6</v>
      </c>
      <c r="M859" s="8">
        <v>192.6</v>
      </c>
    </row>
    <row r="860" spans="1:13" x14ac:dyDescent="0.25">
      <c r="A860" t="s">
        <v>639</v>
      </c>
      <c r="B860" t="s">
        <v>533</v>
      </c>
      <c r="C860" t="s">
        <v>631</v>
      </c>
      <c r="D860" t="s">
        <v>874</v>
      </c>
      <c r="E860" t="s">
        <v>543</v>
      </c>
      <c r="F860" t="s">
        <v>35</v>
      </c>
      <c r="G860" s="40">
        <v>1</v>
      </c>
      <c r="H860" t="s">
        <v>36</v>
      </c>
      <c r="I860" s="40">
        <v>1</v>
      </c>
      <c r="J860" t="s">
        <v>30</v>
      </c>
      <c r="K860" s="8">
        <v>7</v>
      </c>
      <c r="L860" s="8">
        <v>7</v>
      </c>
      <c r="M860" s="8">
        <v>7</v>
      </c>
    </row>
    <row r="861" spans="1:13" x14ac:dyDescent="0.25">
      <c r="A861" t="s">
        <v>639</v>
      </c>
      <c r="B861" t="s">
        <v>533</v>
      </c>
      <c r="C861" t="s">
        <v>631</v>
      </c>
      <c r="D861" t="s">
        <v>885</v>
      </c>
      <c r="E861" t="s">
        <v>543</v>
      </c>
      <c r="F861" t="s">
        <v>35</v>
      </c>
      <c r="G861" s="40">
        <v>1</v>
      </c>
      <c r="H861" t="s">
        <v>36</v>
      </c>
      <c r="I861" s="40">
        <v>1</v>
      </c>
      <c r="J861" t="s">
        <v>30</v>
      </c>
      <c r="K861" s="8">
        <v>12</v>
      </c>
      <c r="L861" s="8">
        <v>12</v>
      </c>
      <c r="M861" s="8">
        <v>12</v>
      </c>
    </row>
    <row r="862" spans="1:13" x14ac:dyDescent="0.25">
      <c r="A862" t="s">
        <v>639</v>
      </c>
      <c r="B862" t="s">
        <v>533</v>
      </c>
      <c r="C862" t="s">
        <v>631</v>
      </c>
      <c r="D862" t="s">
        <v>886</v>
      </c>
      <c r="E862" t="s">
        <v>543</v>
      </c>
      <c r="F862" t="s">
        <v>481</v>
      </c>
      <c r="G862" s="40">
        <v>1</v>
      </c>
      <c r="H862" t="s">
        <v>36</v>
      </c>
      <c r="I862" s="40">
        <v>1</v>
      </c>
      <c r="J862" t="s">
        <v>30</v>
      </c>
      <c r="K862" s="8">
        <v>305</v>
      </c>
      <c r="L862" s="8">
        <v>305</v>
      </c>
      <c r="M862" s="8">
        <v>305</v>
      </c>
    </row>
    <row r="863" spans="1:13" x14ac:dyDescent="0.25">
      <c r="A863" t="s">
        <v>639</v>
      </c>
      <c r="B863" t="s">
        <v>533</v>
      </c>
      <c r="C863" t="s">
        <v>631</v>
      </c>
      <c r="D863" t="s">
        <v>695</v>
      </c>
      <c r="E863" t="s">
        <v>543</v>
      </c>
      <c r="F863" t="s">
        <v>35</v>
      </c>
      <c r="G863" s="40">
        <v>1</v>
      </c>
      <c r="H863" t="s">
        <v>36</v>
      </c>
      <c r="I863" s="40">
        <v>1</v>
      </c>
      <c r="J863" t="s">
        <v>30</v>
      </c>
      <c r="K863" s="8">
        <v>1.2</v>
      </c>
      <c r="L863" s="8">
        <v>1.2</v>
      </c>
      <c r="M863" s="8">
        <v>1.2</v>
      </c>
    </row>
    <row r="864" spans="1:13" x14ac:dyDescent="0.25">
      <c r="A864" t="s">
        <v>639</v>
      </c>
      <c r="B864" t="s">
        <v>533</v>
      </c>
      <c r="C864" t="s">
        <v>631</v>
      </c>
      <c r="D864" t="s">
        <v>887</v>
      </c>
      <c r="E864" t="s">
        <v>543</v>
      </c>
      <c r="F864" t="s">
        <v>35</v>
      </c>
      <c r="G864" s="40">
        <v>1</v>
      </c>
      <c r="H864" t="s">
        <v>36</v>
      </c>
      <c r="I864" s="40">
        <v>1</v>
      </c>
      <c r="J864" t="s">
        <v>30</v>
      </c>
      <c r="K864" s="8">
        <v>51</v>
      </c>
      <c r="L864" s="8">
        <v>51</v>
      </c>
      <c r="M864" s="8">
        <v>51</v>
      </c>
    </row>
    <row r="865" spans="1:13" x14ac:dyDescent="0.25">
      <c r="A865" t="s">
        <v>639</v>
      </c>
      <c r="B865" t="s">
        <v>533</v>
      </c>
      <c r="C865" t="s">
        <v>631</v>
      </c>
      <c r="D865" t="s">
        <v>888</v>
      </c>
      <c r="E865" t="s">
        <v>543</v>
      </c>
      <c r="F865" t="s">
        <v>35</v>
      </c>
      <c r="G865" s="40">
        <v>1</v>
      </c>
      <c r="H865" t="s">
        <v>36</v>
      </c>
      <c r="I865" s="40">
        <v>1</v>
      </c>
      <c r="J865" t="s">
        <v>30</v>
      </c>
      <c r="K865" s="8">
        <v>18</v>
      </c>
      <c r="L865" s="8">
        <v>18</v>
      </c>
      <c r="M865" s="8">
        <v>18</v>
      </c>
    </row>
    <row r="866" spans="1:13" x14ac:dyDescent="0.25">
      <c r="A866" t="s">
        <v>639</v>
      </c>
      <c r="B866" t="s">
        <v>533</v>
      </c>
      <c r="C866" t="s">
        <v>631</v>
      </c>
      <c r="D866" t="s">
        <v>889</v>
      </c>
      <c r="E866" t="s">
        <v>543</v>
      </c>
      <c r="F866" t="s">
        <v>35</v>
      </c>
      <c r="G866" s="40">
        <v>1</v>
      </c>
      <c r="H866" t="s">
        <v>36</v>
      </c>
      <c r="I866" s="40">
        <v>1</v>
      </c>
      <c r="J866" t="s">
        <v>30</v>
      </c>
      <c r="K866" s="8">
        <v>32</v>
      </c>
      <c r="L866" s="8">
        <v>32</v>
      </c>
      <c r="M866" s="8">
        <v>32</v>
      </c>
    </row>
    <row r="867" spans="1:13" x14ac:dyDescent="0.25">
      <c r="A867" t="s">
        <v>639</v>
      </c>
      <c r="B867" t="s">
        <v>533</v>
      </c>
      <c r="C867" t="s">
        <v>631</v>
      </c>
      <c r="D867" t="s">
        <v>890</v>
      </c>
      <c r="E867" t="s">
        <v>543</v>
      </c>
      <c r="F867" t="s">
        <v>35</v>
      </c>
      <c r="G867" s="40">
        <v>1</v>
      </c>
      <c r="H867" t="s">
        <v>36</v>
      </c>
      <c r="I867" s="40">
        <v>1</v>
      </c>
      <c r="J867" t="s">
        <v>30</v>
      </c>
      <c r="K867" s="8">
        <v>17</v>
      </c>
      <c r="L867" s="8">
        <v>17</v>
      </c>
      <c r="M867" s="8">
        <v>17</v>
      </c>
    </row>
    <row r="868" spans="1:13" x14ac:dyDescent="0.25">
      <c r="A868" t="s">
        <v>639</v>
      </c>
      <c r="B868" t="s">
        <v>533</v>
      </c>
      <c r="C868" t="s">
        <v>631</v>
      </c>
      <c r="D868" t="s">
        <v>891</v>
      </c>
      <c r="E868" t="s">
        <v>543</v>
      </c>
      <c r="F868" t="s">
        <v>35</v>
      </c>
      <c r="G868" s="40">
        <v>1</v>
      </c>
      <c r="H868" t="s">
        <v>36</v>
      </c>
      <c r="I868" s="40">
        <v>1</v>
      </c>
      <c r="J868" t="s">
        <v>30</v>
      </c>
      <c r="K868" s="8">
        <v>18</v>
      </c>
      <c r="L868" s="8">
        <v>18</v>
      </c>
      <c r="M868" s="8">
        <v>18</v>
      </c>
    </row>
    <row r="869" spans="1:13" x14ac:dyDescent="0.25">
      <c r="A869" t="s">
        <v>639</v>
      </c>
      <c r="B869" t="s">
        <v>533</v>
      </c>
      <c r="C869" t="s">
        <v>631</v>
      </c>
      <c r="D869" t="s">
        <v>892</v>
      </c>
      <c r="E869" t="s">
        <v>543</v>
      </c>
      <c r="F869" t="s">
        <v>35</v>
      </c>
      <c r="G869" s="40">
        <v>1</v>
      </c>
      <c r="H869" t="s">
        <v>36</v>
      </c>
      <c r="I869" s="40">
        <v>1</v>
      </c>
      <c r="J869" t="s">
        <v>30</v>
      </c>
      <c r="K869" s="8">
        <v>18</v>
      </c>
      <c r="L869" s="8">
        <v>18</v>
      </c>
      <c r="M869" s="8">
        <v>18</v>
      </c>
    </row>
    <row r="870" spans="1:13" x14ac:dyDescent="0.25">
      <c r="A870" t="s">
        <v>639</v>
      </c>
      <c r="B870" t="s">
        <v>533</v>
      </c>
      <c r="C870" t="s">
        <v>631</v>
      </c>
      <c r="D870" t="s">
        <v>893</v>
      </c>
      <c r="E870" t="s">
        <v>543</v>
      </c>
      <c r="F870" t="s">
        <v>35</v>
      </c>
      <c r="G870" s="40">
        <v>1</v>
      </c>
      <c r="H870" t="s">
        <v>36</v>
      </c>
      <c r="I870" s="40">
        <v>1</v>
      </c>
      <c r="J870" t="s">
        <v>30</v>
      </c>
      <c r="K870" s="8">
        <v>18</v>
      </c>
      <c r="L870" s="8">
        <v>18</v>
      </c>
      <c r="M870" s="8">
        <v>18</v>
      </c>
    </row>
    <row r="871" spans="1:13" x14ac:dyDescent="0.25">
      <c r="A871" t="s">
        <v>639</v>
      </c>
      <c r="B871" t="s">
        <v>533</v>
      </c>
      <c r="C871" t="s">
        <v>631</v>
      </c>
      <c r="D871" t="s">
        <v>894</v>
      </c>
      <c r="E871" t="s">
        <v>543</v>
      </c>
      <c r="F871" t="s">
        <v>35</v>
      </c>
      <c r="G871" s="40">
        <v>1</v>
      </c>
      <c r="H871" t="s">
        <v>36</v>
      </c>
      <c r="I871" s="40">
        <v>1</v>
      </c>
      <c r="J871" t="s">
        <v>30</v>
      </c>
      <c r="K871" s="8">
        <v>18</v>
      </c>
      <c r="L871" s="8">
        <v>18</v>
      </c>
      <c r="M871" s="8">
        <v>18</v>
      </c>
    </row>
    <row r="872" spans="1:13" x14ac:dyDescent="0.25">
      <c r="A872" t="s">
        <v>639</v>
      </c>
      <c r="B872" t="s">
        <v>533</v>
      </c>
      <c r="C872" t="s">
        <v>631</v>
      </c>
      <c r="D872" t="s">
        <v>895</v>
      </c>
      <c r="E872" t="s">
        <v>543</v>
      </c>
      <c r="F872" t="s">
        <v>35</v>
      </c>
      <c r="G872" s="40">
        <v>1</v>
      </c>
      <c r="H872" t="s">
        <v>36</v>
      </c>
      <c r="I872" s="40">
        <v>1</v>
      </c>
      <c r="J872" t="s">
        <v>30</v>
      </c>
      <c r="K872" s="8">
        <v>18</v>
      </c>
      <c r="L872" s="8">
        <v>18</v>
      </c>
      <c r="M872" s="8">
        <v>18</v>
      </c>
    </row>
    <row r="873" spans="1:13" x14ac:dyDescent="0.25">
      <c r="A873" t="s">
        <v>639</v>
      </c>
      <c r="B873" t="s">
        <v>533</v>
      </c>
      <c r="C873" t="s">
        <v>32</v>
      </c>
      <c r="D873" t="s">
        <v>896</v>
      </c>
      <c r="E873" t="s">
        <v>541</v>
      </c>
      <c r="F873" t="s">
        <v>35</v>
      </c>
      <c r="G873" s="40">
        <v>1</v>
      </c>
      <c r="H873" t="s">
        <v>36</v>
      </c>
      <c r="I873" s="40">
        <v>1</v>
      </c>
      <c r="J873" t="s">
        <v>30</v>
      </c>
      <c r="K873" s="8">
        <v>435</v>
      </c>
      <c r="L873" s="8">
        <v>435</v>
      </c>
      <c r="M873" s="8">
        <v>435</v>
      </c>
    </row>
    <row r="874" spans="1:13" x14ac:dyDescent="0.25">
      <c r="A874" t="s">
        <v>639</v>
      </c>
      <c r="B874" t="s">
        <v>533</v>
      </c>
      <c r="C874" t="s">
        <v>32</v>
      </c>
      <c r="D874" t="s">
        <v>897</v>
      </c>
      <c r="E874" t="s">
        <v>541</v>
      </c>
      <c r="F874" t="s">
        <v>35</v>
      </c>
      <c r="G874" s="40">
        <v>1</v>
      </c>
      <c r="H874" t="s">
        <v>36</v>
      </c>
      <c r="I874" s="40">
        <v>1</v>
      </c>
      <c r="J874" t="s">
        <v>30</v>
      </c>
      <c r="K874" s="8">
        <v>62</v>
      </c>
      <c r="L874" s="8">
        <v>62</v>
      </c>
      <c r="M874" s="8">
        <v>62</v>
      </c>
    </row>
    <row r="875" spans="1:13" x14ac:dyDescent="0.25">
      <c r="A875" t="s">
        <v>639</v>
      </c>
      <c r="B875" t="s">
        <v>533</v>
      </c>
      <c r="C875" t="s">
        <v>32</v>
      </c>
      <c r="D875" t="s">
        <v>897</v>
      </c>
      <c r="E875" t="s">
        <v>541</v>
      </c>
      <c r="F875" t="s">
        <v>35</v>
      </c>
      <c r="G875" s="40">
        <v>1</v>
      </c>
      <c r="H875" t="s">
        <v>36</v>
      </c>
      <c r="I875" s="40">
        <v>1</v>
      </c>
      <c r="J875" t="s">
        <v>30</v>
      </c>
      <c r="K875" s="8">
        <v>428</v>
      </c>
      <c r="L875" s="8">
        <v>428</v>
      </c>
      <c r="M875" s="8">
        <v>428</v>
      </c>
    </row>
    <row r="876" spans="1:13" x14ac:dyDescent="0.25">
      <c r="A876" t="s">
        <v>639</v>
      </c>
      <c r="B876" t="s">
        <v>533</v>
      </c>
      <c r="C876" t="s">
        <v>32</v>
      </c>
      <c r="D876" t="s">
        <v>898</v>
      </c>
      <c r="E876" t="s">
        <v>541</v>
      </c>
      <c r="F876" t="s">
        <v>35</v>
      </c>
      <c r="G876" s="40">
        <v>1</v>
      </c>
      <c r="H876" t="s">
        <v>36</v>
      </c>
      <c r="I876" s="40">
        <v>1</v>
      </c>
      <c r="J876" t="s">
        <v>30</v>
      </c>
      <c r="K876" s="8">
        <v>478</v>
      </c>
      <c r="L876" s="8">
        <v>478</v>
      </c>
      <c r="M876" s="8">
        <v>478</v>
      </c>
    </row>
    <row r="877" spans="1:13" x14ac:dyDescent="0.25">
      <c r="A877" t="s">
        <v>639</v>
      </c>
      <c r="B877" t="s">
        <v>533</v>
      </c>
      <c r="C877" t="s">
        <v>32</v>
      </c>
      <c r="D877" t="s">
        <v>899</v>
      </c>
      <c r="E877" t="s">
        <v>543</v>
      </c>
      <c r="F877" t="s">
        <v>35</v>
      </c>
      <c r="G877" s="40">
        <v>1</v>
      </c>
      <c r="H877" t="s">
        <v>36</v>
      </c>
      <c r="I877" s="40">
        <v>1</v>
      </c>
      <c r="J877" t="s">
        <v>30</v>
      </c>
      <c r="K877" s="8">
        <v>788</v>
      </c>
      <c r="L877" s="8">
        <v>788</v>
      </c>
      <c r="M877" s="8">
        <v>788</v>
      </c>
    </row>
    <row r="878" spans="1:13" x14ac:dyDescent="0.25">
      <c r="A878" t="s">
        <v>639</v>
      </c>
      <c r="B878" t="s">
        <v>533</v>
      </c>
      <c r="C878" t="s">
        <v>748</v>
      </c>
      <c r="D878" t="s">
        <v>900</v>
      </c>
      <c r="E878" t="s">
        <v>27</v>
      </c>
      <c r="F878" t="s">
        <v>35</v>
      </c>
      <c r="G878" s="40">
        <v>1</v>
      </c>
      <c r="H878" t="s">
        <v>36</v>
      </c>
      <c r="I878" s="40">
        <v>1</v>
      </c>
      <c r="J878" t="s">
        <v>30</v>
      </c>
      <c r="K878" s="8">
        <v>46</v>
      </c>
      <c r="L878" s="8">
        <v>46</v>
      </c>
      <c r="M878" s="8">
        <v>46</v>
      </c>
    </row>
    <row r="879" spans="1:13" x14ac:dyDescent="0.25">
      <c r="A879" t="s">
        <v>639</v>
      </c>
      <c r="B879" t="s">
        <v>533</v>
      </c>
      <c r="C879" t="s">
        <v>764</v>
      </c>
      <c r="D879" t="s">
        <v>901</v>
      </c>
      <c r="E879" t="s">
        <v>34</v>
      </c>
      <c r="F879" t="s">
        <v>35</v>
      </c>
      <c r="G879" s="40">
        <v>0.5</v>
      </c>
      <c r="H879" t="s">
        <v>29</v>
      </c>
      <c r="I879" s="40">
        <v>0.5</v>
      </c>
      <c r="J879" t="s">
        <v>30</v>
      </c>
      <c r="K879" s="8">
        <v>8.1820000000000004</v>
      </c>
      <c r="L879" s="8">
        <v>4.0910000000000002</v>
      </c>
      <c r="M879" s="8">
        <v>4.0910000000000002</v>
      </c>
    </row>
    <row r="880" spans="1:13" x14ac:dyDescent="0.25">
      <c r="A880" t="s">
        <v>639</v>
      </c>
      <c r="B880" t="s">
        <v>533</v>
      </c>
      <c r="C880" t="s">
        <v>764</v>
      </c>
      <c r="D880" t="s">
        <v>902</v>
      </c>
      <c r="E880" t="s">
        <v>34</v>
      </c>
      <c r="F880" t="s">
        <v>35</v>
      </c>
      <c r="G880" s="40">
        <v>0.5</v>
      </c>
      <c r="H880" t="s">
        <v>29</v>
      </c>
      <c r="I880" s="40">
        <v>0.5</v>
      </c>
      <c r="J880" t="s">
        <v>30</v>
      </c>
      <c r="K880" s="8">
        <v>8.8480000000000008</v>
      </c>
      <c r="L880" s="8">
        <v>4.4240000000000004</v>
      </c>
      <c r="M880" s="8">
        <v>4.4240000000000004</v>
      </c>
    </row>
    <row r="881" spans="1:13" x14ac:dyDescent="0.25">
      <c r="A881" t="s">
        <v>639</v>
      </c>
      <c r="B881" t="s">
        <v>533</v>
      </c>
      <c r="C881" t="s">
        <v>764</v>
      </c>
      <c r="D881" t="s">
        <v>903</v>
      </c>
      <c r="E881" t="s">
        <v>34</v>
      </c>
      <c r="F881" t="s">
        <v>35</v>
      </c>
      <c r="G881" s="40">
        <v>0.5</v>
      </c>
      <c r="H881" t="s">
        <v>29</v>
      </c>
      <c r="I881" s="40">
        <v>0.5</v>
      </c>
      <c r="J881" t="s">
        <v>30</v>
      </c>
      <c r="K881" s="8">
        <v>0.85599999999999998</v>
      </c>
      <c r="L881" s="8">
        <v>0.42799999999999999</v>
      </c>
      <c r="M881" s="8">
        <v>0.42799999999999999</v>
      </c>
    </row>
    <row r="882" spans="1:13" x14ac:dyDescent="0.25">
      <c r="A882" t="s">
        <v>639</v>
      </c>
      <c r="B882" t="s">
        <v>533</v>
      </c>
      <c r="C882" t="s">
        <v>764</v>
      </c>
      <c r="D882" t="s">
        <v>904</v>
      </c>
      <c r="E882" t="s">
        <v>34</v>
      </c>
      <c r="F882" t="s">
        <v>35</v>
      </c>
      <c r="G882" s="40">
        <v>0.5</v>
      </c>
      <c r="H882" t="s">
        <v>29</v>
      </c>
      <c r="I882" s="40">
        <v>0.5</v>
      </c>
      <c r="J882" t="s">
        <v>30</v>
      </c>
      <c r="K882" s="8">
        <v>0.66500000000000004</v>
      </c>
      <c r="L882" s="8">
        <v>0.33300000000000002</v>
      </c>
      <c r="M882" s="8">
        <v>0.33300000000000002</v>
      </c>
    </row>
    <row r="883" spans="1:13" x14ac:dyDescent="0.25">
      <c r="A883" t="s">
        <v>639</v>
      </c>
      <c r="B883" t="s">
        <v>533</v>
      </c>
      <c r="C883" t="s">
        <v>764</v>
      </c>
      <c r="D883" t="s">
        <v>905</v>
      </c>
      <c r="E883" t="s">
        <v>34</v>
      </c>
      <c r="F883" t="s">
        <v>35</v>
      </c>
      <c r="G883" s="40">
        <v>0.5</v>
      </c>
      <c r="H883" t="s">
        <v>29</v>
      </c>
      <c r="I883" s="40">
        <v>0.5</v>
      </c>
      <c r="J883" t="s">
        <v>30</v>
      </c>
      <c r="K883" s="8">
        <v>5.5750000000000002</v>
      </c>
      <c r="L883" s="8">
        <v>2.7879999999999998</v>
      </c>
      <c r="M883" s="8">
        <v>2.7879999999999998</v>
      </c>
    </row>
    <row r="884" spans="1:13" x14ac:dyDescent="0.25">
      <c r="A884" t="s">
        <v>639</v>
      </c>
      <c r="B884" t="s">
        <v>533</v>
      </c>
      <c r="C884" t="s">
        <v>764</v>
      </c>
      <c r="D884" t="s">
        <v>906</v>
      </c>
      <c r="E884" t="s">
        <v>34</v>
      </c>
      <c r="F884" t="s">
        <v>35</v>
      </c>
      <c r="G884" s="40">
        <v>0.5</v>
      </c>
      <c r="H884" t="s">
        <v>29</v>
      </c>
      <c r="I884" s="40">
        <v>0.5</v>
      </c>
      <c r="J884" t="s">
        <v>30</v>
      </c>
      <c r="K884" s="8">
        <v>8.8480000000000008</v>
      </c>
      <c r="L884" s="8">
        <v>4.4240000000000004</v>
      </c>
      <c r="M884" s="8">
        <v>4.4240000000000004</v>
      </c>
    </row>
    <row r="885" spans="1:13" x14ac:dyDescent="0.25">
      <c r="A885" t="s">
        <v>639</v>
      </c>
      <c r="B885" t="s">
        <v>533</v>
      </c>
      <c r="C885" t="s">
        <v>764</v>
      </c>
      <c r="D885" t="s">
        <v>907</v>
      </c>
      <c r="E885" t="s">
        <v>34</v>
      </c>
      <c r="F885" t="s">
        <v>35</v>
      </c>
      <c r="G885" s="40">
        <v>0.5</v>
      </c>
      <c r="H885" t="s">
        <v>29</v>
      </c>
      <c r="I885" s="40">
        <v>0.5</v>
      </c>
      <c r="J885" t="s">
        <v>30</v>
      </c>
      <c r="K885" s="8">
        <v>11.91</v>
      </c>
      <c r="L885" s="8">
        <v>5.9550000000000001</v>
      </c>
      <c r="M885" s="8">
        <v>5.9550000000000001</v>
      </c>
    </row>
    <row r="886" spans="1:13" x14ac:dyDescent="0.25">
      <c r="A886" t="s">
        <v>639</v>
      </c>
      <c r="B886" t="s">
        <v>533</v>
      </c>
      <c r="C886" t="s">
        <v>764</v>
      </c>
      <c r="D886" t="s">
        <v>908</v>
      </c>
      <c r="E886" t="s">
        <v>27</v>
      </c>
      <c r="F886" t="s">
        <v>35</v>
      </c>
      <c r="G886" s="40">
        <v>0.5</v>
      </c>
      <c r="H886" t="s">
        <v>29</v>
      </c>
      <c r="I886" s="40">
        <v>0.5</v>
      </c>
      <c r="J886" t="s">
        <v>30</v>
      </c>
      <c r="K886" s="8">
        <v>9.3230000000000004</v>
      </c>
      <c r="L886" s="8">
        <v>4.6619999999999999</v>
      </c>
      <c r="M886" s="8">
        <v>4.6619999999999999</v>
      </c>
    </row>
    <row r="887" spans="1:13" x14ac:dyDescent="0.25">
      <c r="A887" t="s">
        <v>639</v>
      </c>
      <c r="B887" t="s">
        <v>533</v>
      </c>
      <c r="C887" t="s">
        <v>764</v>
      </c>
      <c r="D887" t="s">
        <v>909</v>
      </c>
      <c r="E887" t="s">
        <v>27</v>
      </c>
      <c r="F887" t="s">
        <v>35</v>
      </c>
      <c r="G887" s="40">
        <v>0.5</v>
      </c>
      <c r="H887" t="s">
        <v>29</v>
      </c>
      <c r="I887" s="40">
        <v>0.5</v>
      </c>
      <c r="J887" t="s">
        <v>30</v>
      </c>
      <c r="K887" s="8">
        <v>0.85599999999999998</v>
      </c>
      <c r="L887" s="8">
        <v>0.42799999999999999</v>
      </c>
      <c r="M887" s="8">
        <v>0.42799999999999999</v>
      </c>
    </row>
    <row r="888" spans="1:13" x14ac:dyDescent="0.25">
      <c r="A888" t="s">
        <v>639</v>
      </c>
      <c r="B888" t="s">
        <v>533</v>
      </c>
      <c r="C888" t="s">
        <v>764</v>
      </c>
      <c r="D888" t="s">
        <v>910</v>
      </c>
      <c r="E888" t="s">
        <v>27</v>
      </c>
      <c r="F888" t="s">
        <v>35</v>
      </c>
      <c r="G888" s="40">
        <v>0.5</v>
      </c>
      <c r="H888" t="s">
        <v>29</v>
      </c>
      <c r="I888" s="40">
        <v>0.5</v>
      </c>
      <c r="J888" t="s">
        <v>30</v>
      </c>
      <c r="K888" s="8">
        <v>5.3280000000000003</v>
      </c>
      <c r="L888" s="8">
        <v>2.6640000000000001</v>
      </c>
      <c r="M888" s="8">
        <v>2.6640000000000001</v>
      </c>
    </row>
    <row r="889" spans="1:13" x14ac:dyDescent="0.25">
      <c r="A889" t="s">
        <v>639</v>
      </c>
      <c r="B889" t="s">
        <v>533</v>
      </c>
      <c r="C889" t="s">
        <v>764</v>
      </c>
      <c r="D889" t="s">
        <v>911</v>
      </c>
      <c r="E889" t="s">
        <v>27</v>
      </c>
      <c r="F889" t="s">
        <v>35</v>
      </c>
      <c r="G889" s="40">
        <v>0.5</v>
      </c>
      <c r="H889" t="s">
        <v>29</v>
      </c>
      <c r="I889" s="40">
        <v>0.5</v>
      </c>
      <c r="J889" t="s">
        <v>30</v>
      </c>
      <c r="K889" s="8">
        <v>0.97</v>
      </c>
      <c r="L889" s="8">
        <v>0.48499999999999999</v>
      </c>
      <c r="M889" s="8">
        <v>0.48499999999999999</v>
      </c>
    </row>
    <row r="890" spans="1:13" x14ac:dyDescent="0.25">
      <c r="A890" t="s">
        <v>639</v>
      </c>
      <c r="B890" t="s">
        <v>533</v>
      </c>
      <c r="C890" t="s">
        <v>764</v>
      </c>
      <c r="D890" t="s">
        <v>912</v>
      </c>
      <c r="E890" t="s">
        <v>27</v>
      </c>
      <c r="F890" t="s">
        <v>35</v>
      </c>
      <c r="G890" s="40">
        <v>0.5</v>
      </c>
      <c r="H890" t="s">
        <v>29</v>
      </c>
      <c r="I890" s="40">
        <v>0.5</v>
      </c>
      <c r="J890" t="s">
        <v>30</v>
      </c>
      <c r="K890" s="8">
        <v>1.056</v>
      </c>
      <c r="L890" s="8">
        <v>0.52800000000000002</v>
      </c>
      <c r="M890" s="8">
        <v>0.52800000000000002</v>
      </c>
    </row>
    <row r="891" spans="1:13" x14ac:dyDescent="0.25">
      <c r="A891" t="s">
        <v>639</v>
      </c>
      <c r="B891" t="s">
        <v>533</v>
      </c>
      <c r="C891" t="s">
        <v>764</v>
      </c>
      <c r="D891" t="s">
        <v>913</v>
      </c>
      <c r="E891" t="s">
        <v>27</v>
      </c>
      <c r="F891" t="s">
        <v>35</v>
      </c>
      <c r="G891" s="40">
        <v>0.5</v>
      </c>
      <c r="H891" t="s">
        <v>29</v>
      </c>
      <c r="I891" s="40">
        <v>0.5</v>
      </c>
      <c r="J891" t="s">
        <v>30</v>
      </c>
      <c r="K891" s="8">
        <v>8.5999999999999993E-2</v>
      </c>
      <c r="L891" s="8">
        <v>4.2999999999999997E-2</v>
      </c>
      <c r="M891" s="8">
        <v>4.2999999999999997E-2</v>
      </c>
    </row>
    <row r="892" spans="1:13" x14ac:dyDescent="0.25">
      <c r="A892" t="s">
        <v>639</v>
      </c>
      <c r="B892" t="s">
        <v>533</v>
      </c>
      <c r="C892" t="s">
        <v>764</v>
      </c>
      <c r="D892" t="s">
        <v>914</v>
      </c>
      <c r="E892" t="s">
        <v>27</v>
      </c>
      <c r="F892" t="s">
        <v>35</v>
      </c>
      <c r="G892" s="40">
        <v>0.5</v>
      </c>
      <c r="H892" t="s">
        <v>29</v>
      </c>
      <c r="I892" s="40">
        <v>0.5</v>
      </c>
      <c r="J892" t="s">
        <v>30</v>
      </c>
      <c r="K892" s="8">
        <v>6.1459999999999999</v>
      </c>
      <c r="L892" s="8">
        <v>3.073</v>
      </c>
      <c r="M892" s="8">
        <v>3.073</v>
      </c>
    </row>
    <row r="893" spans="1:13" x14ac:dyDescent="0.25">
      <c r="A893" t="s">
        <v>639</v>
      </c>
      <c r="B893" t="s">
        <v>533</v>
      </c>
      <c r="C893" t="s">
        <v>764</v>
      </c>
      <c r="D893" t="s">
        <v>915</v>
      </c>
      <c r="E893" t="s">
        <v>27</v>
      </c>
      <c r="F893" t="s">
        <v>35</v>
      </c>
      <c r="G893" s="40">
        <v>0.5</v>
      </c>
      <c r="H893" t="s">
        <v>29</v>
      </c>
      <c r="I893" s="40">
        <v>0.5</v>
      </c>
      <c r="J893" t="s">
        <v>30</v>
      </c>
      <c r="K893" s="8">
        <v>1.7410000000000001</v>
      </c>
      <c r="L893" s="8">
        <v>0.871</v>
      </c>
      <c r="M893" s="8">
        <v>0.871</v>
      </c>
    </row>
    <row r="894" spans="1:13" x14ac:dyDescent="0.25">
      <c r="A894" t="s">
        <v>639</v>
      </c>
      <c r="B894" t="s">
        <v>533</v>
      </c>
      <c r="C894" t="s">
        <v>764</v>
      </c>
      <c r="D894" t="s">
        <v>916</v>
      </c>
      <c r="E894" t="s">
        <v>27</v>
      </c>
      <c r="F894" t="s">
        <v>35</v>
      </c>
      <c r="G894" s="40">
        <v>0.5</v>
      </c>
      <c r="H894" t="s">
        <v>29</v>
      </c>
      <c r="I894" s="40">
        <v>0.5</v>
      </c>
      <c r="J894" t="s">
        <v>30</v>
      </c>
      <c r="K894" s="8">
        <v>1.865</v>
      </c>
      <c r="L894" s="8">
        <v>0.93300000000000005</v>
      </c>
      <c r="M894" s="8">
        <v>0.93300000000000005</v>
      </c>
    </row>
    <row r="895" spans="1:13" x14ac:dyDescent="0.25">
      <c r="A895" t="s">
        <v>639</v>
      </c>
      <c r="B895" t="s">
        <v>533</v>
      </c>
      <c r="C895" t="s">
        <v>764</v>
      </c>
      <c r="D895" t="s">
        <v>917</v>
      </c>
      <c r="E895" t="s">
        <v>27</v>
      </c>
      <c r="F895" t="s">
        <v>35</v>
      </c>
      <c r="G895" s="40">
        <v>0.5</v>
      </c>
      <c r="H895" t="s">
        <v>29</v>
      </c>
      <c r="I895" s="40">
        <v>0.5</v>
      </c>
      <c r="J895" t="s">
        <v>30</v>
      </c>
      <c r="K895" s="8">
        <v>0.76100000000000001</v>
      </c>
      <c r="L895" s="8">
        <v>0.38100000000000001</v>
      </c>
      <c r="M895" s="8">
        <v>0.38100000000000001</v>
      </c>
    </row>
    <row r="896" spans="1:13" x14ac:dyDescent="0.25">
      <c r="A896" t="s">
        <v>639</v>
      </c>
      <c r="B896" t="s">
        <v>533</v>
      </c>
      <c r="C896" t="s">
        <v>764</v>
      </c>
      <c r="D896" t="s">
        <v>918</v>
      </c>
      <c r="E896" t="s">
        <v>27</v>
      </c>
      <c r="F896" t="s">
        <v>35</v>
      </c>
      <c r="G896" s="40">
        <v>0.5</v>
      </c>
      <c r="H896" t="s">
        <v>29</v>
      </c>
      <c r="I896" s="40">
        <v>0.5</v>
      </c>
      <c r="J896" t="s">
        <v>30</v>
      </c>
      <c r="K896" s="8">
        <v>2.169</v>
      </c>
      <c r="L896" s="8">
        <v>1.085</v>
      </c>
      <c r="M896" s="8">
        <v>1.085</v>
      </c>
    </row>
    <row r="897" spans="1:13" x14ac:dyDescent="0.25">
      <c r="A897" t="s">
        <v>639</v>
      </c>
      <c r="B897" t="s">
        <v>533</v>
      </c>
      <c r="C897" t="s">
        <v>764</v>
      </c>
      <c r="D897" t="s">
        <v>919</v>
      </c>
      <c r="E897" t="s">
        <v>541</v>
      </c>
      <c r="F897" t="s">
        <v>35</v>
      </c>
      <c r="G897" s="40">
        <v>1</v>
      </c>
      <c r="H897" t="s">
        <v>36</v>
      </c>
      <c r="I897" s="40">
        <v>1</v>
      </c>
      <c r="J897" t="s">
        <v>30</v>
      </c>
      <c r="K897" s="8">
        <v>390</v>
      </c>
      <c r="L897" s="8">
        <v>390</v>
      </c>
      <c r="M897" s="8">
        <v>390</v>
      </c>
    </row>
    <row r="898" spans="1:13" x14ac:dyDescent="0.25">
      <c r="A898" t="s">
        <v>639</v>
      </c>
      <c r="B898" t="s">
        <v>533</v>
      </c>
      <c r="C898" t="s">
        <v>764</v>
      </c>
      <c r="D898" t="s">
        <v>920</v>
      </c>
      <c r="E898" t="s">
        <v>541</v>
      </c>
      <c r="F898" t="s">
        <v>35</v>
      </c>
      <c r="G898" s="40">
        <v>0.5</v>
      </c>
      <c r="H898" t="s">
        <v>29</v>
      </c>
      <c r="I898" s="40">
        <v>0.5</v>
      </c>
      <c r="J898" t="s">
        <v>30</v>
      </c>
      <c r="K898" s="8">
        <v>386.7</v>
      </c>
      <c r="L898" s="8">
        <v>193.35</v>
      </c>
      <c r="M898" s="8">
        <v>193.35</v>
      </c>
    </row>
    <row r="899" spans="1:13" x14ac:dyDescent="0.25">
      <c r="A899" t="s">
        <v>639</v>
      </c>
      <c r="B899" t="s">
        <v>533</v>
      </c>
      <c r="C899" t="s">
        <v>764</v>
      </c>
      <c r="D899" t="s">
        <v>921</v>
      </c>
      <c r="E899" t="s">
        <v>541</v>
      </c>
      <c r="F899" t="s">
        <v>35</v>
      </c>
      <c r="G899" s="40">
        <v>1</v>
      </c>
      <c r="H899" t="s">
        <v>36</v>
      </c>
      <c r="I899" s="40">
        <v>1</v>
      </c>
      <c r="J899" t="s">
        <v>30</v>
      </c>
      <c r="K899" s="8">
        <v>390</v>
      </c>
      <c r="L899" s="8">
        <v>390</v>
      </c>
      <c r="M899" s="8">
        <v>390</v>
      </c>
    </row>
    <row r="900" spans="1:13" x14ac:dyDescent="0.25">
      <c r="A900" t="s">
        <v>639</v>
      </c>
      <c r="B900" t="s">
        <v>533</v>
      </c>
      <c r="C900" t="s">
        <v>764</v>
      </c>
      <c r="D900" t="s">
        <v>922</v>
      </c>
      <c r="E900" t="s">
        <v>541</v>
      </c>
      <c r="F900" t="s">
        <v>35</v>
      </c>
      <c r="G900" s="40">
        <v>0.5</v>
      </c>
      <c r="H900" t="s">
        <v>29</v>
      </c>
      <c r="I900" s="40">
        <v>0.5</v>
      </c>
      <c r="J900" t="s">
        <v>30</v>
      </c>
      <c r="K900" s="8">
        <v>1118.2</v>
      </c>
      <c r="L900" s="8">
        <v>559.1</v>
      </c>
      <c r="M900" s="8">
        <v>559.1</v>
      </c>
    </row>
    <row r="901" spans="1:13" x14ac:dyDescent="0.25">
      <c r="A901" t="s">
        <v>639</v>
      </c>
      <c r="B901" t="s">
        <v>533</v>
      </c>
      <c r="C901" t="s">
        <v>764</v>
      </c>
      <c r="D901" t="s">
        <v>923</v>
      </c>
      <c r="E901" t="s">
        <v>541</v>
      </c>
      <c r="F901" t="s">
        <v>35</v>
      </c>
      <c r="G901" s="40">
        <v>0.5</v>
      </c>
      <c r="H901" t="s">
        <v>29</v>
      </c>
      <c r="I901" s="40">
        <v>0.5</v>
      </c>
      <c r="J901" t="s">
        <v>30</v>
      </c>
      <c r="K901" s="8">
        <v>781.8</v>
      </c>
      <c r="L901" s="8">
        <v>390.9</v>
      </c>
      <c r="M901" s="8">
        <v>390.9</v>
      </c>
    </row>
    <row r="902" spans="1:13" x14ac:dyDescent="0.25">
      <c r="A902" t="s">
        <v>639</v>
      </c>
      <c r="B902" t="s">
        <v>533</v>
      </c>
      <c r="C902" t="s">
        <v>764</v>
      </c>
      <c r="D902" t="s">
        <v>924</v>
      </c>
      <c r="E902" t="s">
        <v>541</v>
      </c>
      <c r="F902" t="s">
        <v>35</v>
      </c>
      <c r="G902" s="40">
        <v>1</v>
      </c>
      <c r="H902" t="s">
        <v>36</v>
      </c>
      <c r="I902" s="40">
        <v>0.8</v>
      </c>
      <c r="J902" t="s">
        <v>30</v>
      </c>
      <c r="K902" s="8">
        <v>403.6</v>
      </c>
      <c r="L902" s="8">
        <v>403.6</v>
      </c>
      <c r="M902" s="8">
        <v>322.88</v>
      </c>
    </row>
    <row r="903" spans="1:13" x14ac:dyDescent="0.25">
      <c r="A903" t="s">
        <v>639</v>
      </c>
      <c r="B903" t="s">
        <v>533</v>
      </c>
      <c r="C903" t="s">
        <v>725</v>
      </c>
      <c r="D903" t="s">
        <v>726</v>
      </c>
      <c r="E903" t="s">
        <v>541</v>
      </c>
      <c r="F903" t="s">
        <v>35</v>
      </c>
      <c r="G903" s="40">
        <v>1</v>
      </c>
      <c r="H903" t="s">
        <v>36</v>
      </c>
      <c r="I903" s="40">
        <v>1</v>
      </c>
      <c r="J903" t="s">
        <v>30</v>
      </c>
      <c r="K903" s="8">
        <v>145.6</v>
      </c>
      <c r="L903" s="8">
        <v>145.6</v>
      </c>
      <c r="M903" s="8">
        <v>145.6</v>
      </c>
    </row>
    <row r="904" spans="1:13" x14ac:dyDescent="0.25">
      <c r="A904" t="s">
        <v>639</v>
      </c>
      <c r="B904" t="s">
        <v>533</v>
      </c>
      <c r="C904" t="s">
        <v>725</v>
      </c>
      <c r="D904" t="s">
        <v>744</v>
      </c>
      <c r="E904" t="s">
        <v>541</v>
      </c>
      <c r="F904" t="s">
        <v>35</v>
      </c>
      <c r="G904" s="40">
        <v>1</v>
      </c>
      <c r="H904" t="s">
        <v>36</v>
      </c>
      <c r="I904" s="40">
        <v>1</v>
      </c>
      <c r="J904" t="s">
        <v>30</v>
      </c>
      <c r="K904" s="8">
        <v>1925.5</v>
      </c>
      <c r="L904" s="8">
        <v>1925.5</v>
      </c>
      <c r="M904" s="8">
        <v>1925.5</v>
      </c>
    </row>
    <row r="905" spans="1:13" x14ac:dyDescent="0.25">
      <c r="A905" t="s">
        <v>639</v>
      </c>
      <c r="B905" t="s">
        <v>533</v>
      </c>
      <c r="C905" t="s">
        <v>725</v>
      </c>
      <c r="D905" t="s">
        <v>728</v>
      </c>
      <c r="E905" t="s">
        <v>541</v>
      </c>
      <c r="F905" t="s">
        <v>35</v>
      </c>
      <c r="G905" s="40">
        <v>1</v>
      </c>
      <c r="H905" t="s">
        <v>36</v>
      </c>
      <c r="I905" s="40">
        <v>1</v>
      </c>
      <c r="J905" t="s">
        <v>30</v>
      </c>
      <c r="K905" s="8">
        <v>861.1</v>
      </c>
      <c r="L905" s="8">
        <v>861.1</v>
      </c>
      <c r="M905" s="8">
        <v>861.1</v>
      </c>
    </row>
    <row r="906" spans="1:13" x14ac:dyDescent="0.25">
      <c r="A906" t="s">
        <v>639</v>
      </c>
      <c r="B906" t="s">
        <v>533</v>
      </c>
      <c r="C906" t="s">
        <v>635</v>
      </c>
      <c r="D906" t="s">
        <v>925</v>
      </c>
      <c r="E906" t="s">
        <v>541</v>
      </c>
      <c r="F906" t="s">
        <v>481</v>
      </c>
      <c r="G906" s="40">
        <v>0.25</v>
      </c>
      <c r="H906" t="s">
        <v>29</v>
      </c>
      <c r="I906" s="40">
        <v>0.25</v>
      </c>
      <c r="J906" t="s">
        <v>30</v>
      </c>
      <c r="K906" s="8">
        <v>838.57</v>
      </c>
      <c r="L906" s="8">
        <v>209.643</v>
      </c>
      <c r="M906" s="8">
        <v>209.643</v>
      </c>
    </row>
    <row r="907" spans="1:13" x14ac:dyDescent="0.25">
      <c r="A907" t="s">
        <v>639</v>
      </c>
      <c r="B907" t="s">
        <v>533</v>
      </c>
      <c r="C907" t="s">
        <v>635</v>
      </c>
      <c r="D907" t="s">
        <v>926</v>
      </c>
      <c r="E907" t="s">
        <v>541</v>
      </c>
      <c r="F907" t="s">
        <v>481</v>
      </c>
      <c r="G907" s="40">
        <v>0.5</v>
      </c>
      <c r="H907" t="s">
        <v>29</v>
      </c>
      <c r="I907" s="40">
        <v>0.5</v>
      </c>
      <c r="J907" t="s">
        <v>30</v>
      </c>
      <c r="K907" s="8">
        <v>990</v>
      </c>
      <c r="L907" s="8">
        <v>495</v>
      </c>
      <c r="M907" s="8">
        <v>495</v>
      </c>
    </row>
    <row r="908" spans="1:13" x14ac:dyDescent="0.25">
      <c r="A908" t="s">
        <v>639</v>
      </c>
      <c r="B908" t="s">
        <v>533</v>
      </c>
      <c r="C908" t="s">
        <v>824</v>
      </c>
      <c r="D908" t="s">
        <v>927</v>
      </c>
      <c r="E908" t="s">
        <v>541</v>
      </c>
      <c r="F908" t="s">
        <v>35</v>
      </c>
      <c r="G908" s="40">
        <v>1</v>
      </c>
      <c r="H908" t="s">
        <v>36</v>
      </c>
      <c r="I908" s="40">
        <v>1</v>
      </c>
      <c r="J908" t="s">
        <v>30</v>
      </c>
      <c r="K908" s="8">
        <v>1199.25</v>
      </c>
      <c r="L908" s="8">
        <v>1199.25</v>
      </c>
      <c r="M908" s="8">
        <v>1199.25</v>
      </c>
    </row>
    <row r="909" spans="1:13" x14ac:dyDescent="0.25">
      <c r="A909" t="s">
        <v>639</v>
      </c>
      <c r="B909" t="s">
        <v>533</v>
      </c>
      <c r="C909" t="s">
        <v>824</v>
      </c>
      <c r="D909" t="s">
        <v>928</v>
      </c>
      <c r="E909" t="s">
        <v>541</v>
      </c>
      <c r="F909" t="s">
        <v>35</v>
      </c>
      <c r="G909" s="40">
        <v>1</v>
      </c>
      <c r="H909" t="s">
        <v>36</v>
      </c>
      <c r="I909" s="40">
        <v>1</v>
      </c>
      <c r="J909" t="s">
        <v>30</v>
      </c>
      <c r="K909" s="8">
        <v>790.6</v>
      </c>
      <c r="L909" s="8">
        <v>790.6</v>
      </c>
      <c r="M909" s="8">
        <v>790.6</v>
      </c>
    </row>
    <row r="910" spans="1:13" x14ac:dyDescent="0.25">
      <c r="A910" t="s">
        <v>639</v>
      </c>
      <c r="B910" t="s">
        <v>533</v>
      </c>
      <c r="C910" t="s">
        <v>637</v>
      </c>
      <c r="D910" t="s">
        <v>929</v>
      </c>
      <c r="E910" t="s">
        <v>750</v>
      </c>
      <c r="F910" t="s">
        <v>35</v>
      </c>
      <c r="G910" s="40">
        <v>1</v>
      </c>
      <c r="H910" t="s">
        <v>36</v>
      </c>
      <c r="I910" s="40">
        <v>0.75</v>
      </c>
      <c r="J910" t="s">
        <v>30</v>
      </c>
      <c r="K910" s="8">
        <v>2088</v>
      </c>
      <c r="L910" s="8">
        <v>2088</v>
      </c>
      <c r="M910" s="8">
        <v>1566</v>
      </c>
    </row>
    <row r="911" spans="1:13" x14ac:dyDescent="0.25">
      <c r="A911" t="s">
        <v>930</v>
      </c>
      <c r="B911" t="s">
        <v>24</v>
      </c>
      <c r="C911" t="s">
        <v>931</v>
      </c>
      <c r="D911" t="s">
        <v>932</v>
      </c>
      <c r="E911" t="s">
        <v>121</v>
      </c>
      <c r="F911" t="s">
        <v>481</v>
      </c>
      <c r="G911" s="40">
        <v>0.4</v>
      </c>
      <c r="H911" t="s">
        <v>29</v>
      </c>
      <c r="I911" s="40">
        <v>0.4</v>
      </c>
      <c r="J911" t="s">
        <v>30</v>
      </c>
      <c r="K911" s="8">
        <v>10</v>
      </c>
      <c r="L911" s="8">
        <v>4</v>
      </c>
      <c r="M911" s="8">
        <v>4</v>
      </c>
    </row>
    <row r="912" spans="1:13" x14ac:dyDescent="0.25">
      <c r="A912" t="s">
        <v>930</v>
      </c>
      <c r="B912" t="s">
        <v>24</v>
      </c>
      <c r="C912" t="s">
        <v>931</v>
      </c>
      <c r="D912" t="s">
        <v>933</v>
      </c>
      <c r="E912" t="s">
        <v>121</v>
      </c>
      <c r="F912" t="s">
        <v>481</v>
      </c>
      <c r="G912" s="40">
        <v>0.4</v>
      </c>
      <c r="H912" t="s">
        <v>29</v>
      </c>
      <c r="I912" s="40">
        <v>0.4</v>
      </c>
      <c r="J912" t="s">
        <v>30</v>
      </c>
      <c r="K912" s="8">
        <v>10</v>
      </c>
      <c r="L912" s="8">
        <v>4</v>
      </c>
      <c r="M912" s="8">
        <v>4</v>
      </c>
    </row>
    <row r="913" spans="1:13" x14ac:dyDescent="0.25">
      <c r="A913" t="s">
        <v>930</v>
      </c>
      <c r="B913" t="s">
        <v>24</v>
      </c>
      <c r="C913" t="s">
        <v>931</v>
      </c>
      <c r="D913" t="s">
        <v>934</v>
      </c>
      <c r="E913" t="s">
        <v>294</v>
      </c>
      <c r="F913" t="s">
        <v>481</v>
      </c>
      <c r="G913" s="40">
        <v>0.4</v>
      </c>
      <c r="H913" t="s">
        <v>29</v>
      </c>
      <c r="I913" s="40">
        <v>0.4</v>
      </c>
      <c r="J913" t="s">
        <v>30</v>
      </c>
      <c r="K913" s="8">
        <v>99</v>
      </c>
      <c r="L913" s="8">
        <v>39.6</v>
      </c>
      <c r="M913" s="8">
        <v>39.6</v>
      </c>
    </row>
    <row r="914" spans="1:13" x14ac:dyDescent="0.25">
      <c r="A914" t="s">
        <v>930</v>
      </c>
      <c r="B914" t="s">
        <v>24</v>
      </c>
      <c r="C914" t="s">
        <v>931</v>
      </c>
      <c r="D914" t="s">
        <v>935</v>
      </c>
      <c r="E914" t="s">
        <v>294</v>
      </c>
      <c r="F914" t="s">
        <v>481</v>
      </c>
      <c r="G914" s="40">
        <v>0.4</v>
      </c>
      <c r="H914" t="s">
        <v>29</v>
      </c>
      <c r="I914" s="40">
        <v>0.4</v>
      </c>
      <c r="J914" t="s">
        <v>30</v>
      </c>
      <c r="K914" s="8">
        <v>99</v>
      </c>
      <c r="L914" s="8">
        <v>39.6</v>
      </c>
      <c r="M914" s="8">
        <v>39.6</v>
      </c>
    </row>
    <row r="915" spans="1:13" x14ac:dyDescent="0.25">
      <c r="A915" t="s">
        <v>930</v>
      </c>
      <c r="B915" t="s">
        <v>24</v>
      </c>
      <c r="C915" t="s">
        <v>931</v>
      </c>
      <c r="D915" t="s">
        <v>936</v>
      </c>
      <c r="E915" t="s">
        <v>294</v>
      </c>
      <c r="F915" t="s">
        <v>481</v>
      </c>
      <c r="G915" s="40">
        <v>0.4</v>
      </c>
      <c r="H915" t="s">
        <v>29</v>
      </c>
      <c r="I915" s="40">
        <v>0.4</v>
      </c>
      <c r="J915" t="s">
        <v>30</v>
      </c>
      <c r="K915" s="8">
        <v>9.9</v>
      </c>
      <c r="L915" s="8">
        <v>3.96</v>
      </c>
      <c r="M915" s="8">
        <v>3.96</v>
      </c>
    </row>
    <row r="916" spans="1:13" x14ac:dyDescent="0.25">
      <c r="A916" t="s">
        <v>930</v>
      </c>
      <c r="B916" t="s">
        <v>24</v>
      </c>
      <c r="C916" t="s">
        <v>931</v>
      </c>
      <c r="D916" t="s">
        <v>937</v>
      </c>
      <c r="E916" t="s">
        <v>294</v>
      </c>
      <c r="F916" t="s">
        <v>481</v>
      </c>
      <c r="G916" s="40">
        <v>0.4</v>
      </c>
      <c r="H916" t="s">
        <v>29</v>
      </c>
      <c r="I916" s="40">
        <v>0.4</v>
      </c>
      <c r="J916" t="s">
        <v>30</v>
      </c>
      <c r="K916" s="8">
        <v>99</v>
      </c>
      <c r="L916" s="8">
        <v>39.6</v>
      </c>
      <c r="M916" s="8">
        <v>39.6</v>
      </c>
    </row>
    <row r="917" spans="1:13" x14ac:dyDescent="0.25">
      <c r="A917" t="s">
        <v>930</v>
      </c>
      <c r="B917" t="s">
        <v>24</v>
      </c>
      <c r="C917" t="s">
        <v>931</v>
      </c>
      <c r="D917" t="s">
        <v>938</v>
      </c>
      <c r="E917" t="s">
        <v>294</v>
      </c>
      <c r="F917" t="s">
        <v>481</v>
      </c>
      <c r="G917" s="40">
        <v>0.4</v>
      </c>
      <c r="H917" t="s">
        <v>29</v>
      </c>
      <c r="I917" s="40">
        <v>0.4</v>
      </c>
      <c r="J917" t="s">
        <v>30</v>
      </c>
      <c r="K917" s="8">
        <v>99</v>
      </c>
      <c r="L917" s="8">
        <v>39.6</v>
      </c>
      <c r="M917" s="8">
        <v>39.6</v>
      </c>
    </row>
    <row r="918" spans="1:13" x14ac:dyDescent="0.25">
      <c r="A918" t="s">
        <v>930</v>
      </c>
      <c r="B918" t="s">
        <v>24</v>
      </c>
      <c r="C918" t="s">
        <v>931</v>
      </c>
      <c r="D918" t="s">
        <v>939</v>
      </c>
      <c r="E918" t="s">
        <v>294</v>
      </c>
      <c r="F918" t="s">
        <v>481</v>
      </c>
      <c r="G918" s="40">
        <v>0.4</v>
      </c>
      <c r="H918" t="s">
        <v>29</v>
      </c>
      <c r="I918" s="40">
        <v>0.4</v>
      </c>
      <c r="J918" t="s">
        <v>30</v>
      </c>
      <c r="K918" s="8">
        <v>19.8</v>
      </c>
      <c r="L918" s="8">
        <v>7.92</v>
      </c>
      <c r="M918" s="8">
        <v>7.92</v>
      </c>
    </row>
    <row r="919" spans="1:13" x14ac:dyDescent="0.25">
      <c r="A919" t="s">
        <v>930</v>
      </c>
      <c r="B919" t="s">
        <v>24</v>
      </c>
      <c r="C919" t="s">
        <v>931</v>
      </c>
      <c r="D919" t="s">
        <v>940</v>
      </c>
      <c r="E919" t="s">
        <v>294</v>
      </c>
      <c r="F919" t="s">
        <v>481</v>
      </c>
      <c r="G919" s="40">
        <v>0.4</v>
      </c>
      <c r="H919" t="s">
        <v>29</v>
      </c>
      <c r="I919" s="40">
        <v>0.4</v>
      </c>
      <c r="J919" t="s">
        <v>30</v>
      </c>
      <c r="K919" s="8">
        <v>39.6</v>
      </c>
      <c r="L919" s="8">
        <v>15.84</v>
      </c>
      <c r="M919" s="8">
        <v>15.84</v>
      </c>
    </row>
    <row r="920" spans="1:13" x14ac:dyDescent="0.25">
      <c r="A920" t="s">
        <v>930</v>
      </c>
      <c r="B920" t="s">
        <v>24</v>
      </c>
      <c r="C920" t="s">
        <v>931</v>
      </c>
      <c r="D920" t="s">
        <v>941</v>
      </c>
      <c r="E920" t="s">
        <v>294</v>
      </c>
      <c r="F920" t="s">
        <v>481</v>
      </c>
      <c r="G920" s="40">
        <v>0.4</v>
      </c>
      <c r="H920" t="s">
        <v>29</v>
      </c>
      <c r="I920" s="40">
        <v>0.4</v>
      </c>
      <c r="J920" t="s">
        <v>30</v>
      </c>
      <c r="K920" s="8">
        <v>9.9</v>
      </c>
      <c r="L920" s="8">
        <v>3.96</v>
      </c>
      <c r="M920" s="8">
        <v>3.96</v>
      </c>
    </row>
    <row r="921" spans="1:13" x14ac:dyDescent="0.25">
      <c r="A921" t="s">
        <v>930</v>
      </c>
      <c r="B921" t="s">
        <v>24</v>
      </c>
      <c r="C921" t="s">
        <v>931</v>
      </c>
      <c r="D921" t="s">
        <v>788</v>
      </c>
      <c r="E921" t="s">
        <v>294</v>
      </c>
      <c r="F921" t="s">
        <v>481</v>
      </c>
      <c r="G921" s="40">
        <v>0.4</v>
      </c>
      <c r="H921" t="s">
        <v>29</v>
      </c>
      <c r="I921" s="40">
        <v>0.4</v>
      </c>
      <c r="J921" t="s">
        <v>30</v>
      </c>
      <c r="K921" s="8">
        <v>9</v>
      </c>
      <c r="L921" s="8">
        <v>3.6</v>
      </c>
      <c r="M921" s="8">
        <v>3.6</v>
      </c>
    </row>
    <row r="922" spans="1:13" x14ac:dyDescent="0.25">
      <c r="A922" t="s">
        <v>930</v>
      </c>
      <c r="B922" t="s">
        <v>24</v>
      </c>
      <c r="C922" t="s">
        <v>931</v>
      </c>
      <c r="D922" t="s">
        <v>942</v>
      </c>
      <c r="E922" t="s">
        <v>294</v>
      </c>
      <c r="F922" t="s">
        <v>481</v>
      </c>
      <c r="G922" s="40">
        <v>0.4</v>
      </c>
      <c r="H922" t="s">
        <v>29</v>
      </c>
      <c r="I922" s="40">
        <v>0.4</v>
      </c>
      <c r="J922" t="s">
        <v>30</v>
      </c>
      <c r="K922" s="8">
        <v>27</v>
      </c>
      <c r="L922" s="8">
        <v>10.8</v>
      </c>
      <c r="M922" s="8">
        <v>10.8</v>
      </c>
    </row>
    <row r="923" spans="1:13" x14ac:dyDescent="0.25">
      <c r="A923" t="s">
        <v>930</v>
      </c>
      <c r="B923" t="s">
        <v>24</v>
      </c>
      <c r="C923" t="s">
        <v>931</v>
      </c>
      <c r="D923" t="s">
        <v>943</v>
      </c>
      <c r="E923" t="s">
        <v>294</v>
      </c>
      <c r="F923" t="s">
        <v>481</v>
      </c>
      <c r="G923" s="40">
        <v>0.4</v>
      </c>
      <c r="H923" t="s">
        <v>29</v>
      </c>
      <c r="I923" s="40">
        <v>0.4</v>
      </c>
      <c r="J923" t="s">
        <v>30</v>
      </c>
      <c r="K923" s="8">
        <v>48.6</v>
      </c>
      <c r="L923" s="8">
        <v>19.440000000000001</v>
      </c>
      <c r="M923" s="8">
        <v>19.440000000000001</v>
      </c>
    </row>
    <row r="924" spans="1:13" x14ac:dyDescent="0.25">
      <c r="A924" t="s">
        <v>930</v>
      </c>
      <c r="B924" t="s">
        <v>24</v>
      </c>
      <c r="C924" t="s">
        <v>931</v>
      </c>
      <c r="D924" t="s">
        <v>944</v>
      </c>
      <c r="E924" t="s">
        <v>294</v>
      </c>
      <c r="F924" t="s">
        <v>481</v>
      </c>
      <c r="G924" s="40">
        <v>0.4</v>
      </c>
      <c r="H924" t="s">
        <v>29</v>
      </c>
      <c r="I924" s="40">
        <v>0.4</v>
      </c>
      <c r="J924" t="s">
        <v>30</v>
      </c>
      <c r="K924" s="8">
        <v>99</v>
      </c>
      <c r="L924" s="8">
        <v>39.6</v>
      </c>
      <c r="M924" s="8">
        <v>39.6</v>
      </c>
    </row>
    <row r="925" spans="1:13" x14ac:dyDescent="0.25">
      <c r="A925" t="s">
        <v>930</v>
      </c>
      <c r="B925" t="s">
        <v>24</v>
      </c>
      <c r="C925" t="s">
        <v>945</v>
      </c>
      <c r="D925" t="s">
        <v>946</v>
      </c>
      <c r="E925" t="s">
        <v>121</v>
      </c>
      <c r="F925" t="s">
        <v>481</v>
      </c>
      <c r="G925" s="40">
        <v>1</v>
      </c>
      <c r="H925" t="s">
        <v>36</v>
      </c>
      <c r="I925" s="40">
        <v>0.51</v>
      </c>
      <c r="J925" t="s">
        <v>30</v>
      </c>
      <c r="K925" s="8">
        <v>49.9</v>
      </c>
      <c r="L925" s="8">
        <v>49.9</v>
      </c>
      <c r="M925" s="8">
        <v>25.449000000000002</v>
      </c>
    </row>
    <row r="926" spans="1:13" x14ac:dyDescent="0.25">
      <c r="A926" t="s">
        <v>930</v>
      </c>
      <c r="B926" t="s">
        <v>24</v>
      </c>
      <c r="C926" t="s">
        <v>945</v>
      </c>
      <c r="D926" t="s">
        <v>947</v>
      </c>
      <c r="E926" t="s">
        <v>121</v>
      </c>
      <c r="F926" t="s">
        <v>481</v>
      </c>
      <c r="G926" s="40">
        <v>1</v>
      </c>
      <c r="H926" t="s">
        <v>36</v>
      </c>
      <c r="I926" s="40">
        <v>0.51</v>
      </c>
      <c r="J926" t="s">
        <v>30</v>
      </c>
      <c r="K926" s="8">
        <v>225</v>
      </c>
      <c r="L926" s="8">
        <v>225</v>
      </c>
      <c r="M926" s="8">
        <v>114.75</v>
      </c>
    </row>
    <row r="927" spans="1:13" x14ac:dyDescent="0.25">
      <c r="A927" t="s">
        <v>930</v>
      </c>
      <c r="B927" t="s">
        <v>24</v>
      </c>
      <c r="C927" t="s">
        <v>945</v>
      </c>
      <c r="D927" t="s">
        <v>948</v>
      </c>
      <c r="E927" t="s">
        <v>121</v>
      </c>
      <c r="F927" t="s">
        <v>481</v>
      </c>
      <c r="G927" s="40">
        <v>1</v>
      </c>
      <c r="H927" t="s">
        <v>36</v>
      </c>
      <c r="I927" s="40">
        <v>1</v>
      </c>
      <c r="J927" t="s">
        <v>30</v>
      </c>
      <c r="K927" s="8">
        <v>50</v>
      </c>
      <c r="L927" s="8">
        <v>50</v>
      </c>
      <c r="M927" s="8">
        <v>50</v>
      </c>
    </row>
    <row r="928" spans="1:13" x14ac:dyDescent="0.25">
      <c r="A928" t="s">
        <v>930</v>
      </c>
      <c r="B928" t="s">
        <v>24</v>
      </c>
      <c r="C928" t="s">
        <v>945</v>
      </c>
      <c r="D928" t="s">
        <v>949</v>
      </c>
      <c r="E928" t="s">
        <v>121</v>
      </c>
      <c r="F928" t="s">
        <v>481</v>
      </c>
      <c r="G928" s="40">
        <v>1</v>
      </c>
      <c r="H928" t="s">
        <v>36</v>
      </c>
      <c r="I928" s="40">
        <v>1</v>
      </c>
      <c r="J928" t="s">
        <v>30</v>
      </c>
      <c r="K928" s="8">
        <v>65</v>
      </c>
      <c r="L928" s="8">
        <v>65</v>
      </c>
      <c r="M928" s="8">
        <v>65</v>
      </c>
    </row>
    <row r="929" spans="1:13" x14ac:dyDescent="0.25">
      <c r="A929" t="s">
        <v>930</v>
      </c>
      <c r="B929" t="s">
        <v>24</v>
      </c>
      <c r="C929" t="s">
        <v>945</v>
      </c>
      <c r="D929" t="s">
        <v>950</v>
      </c>
      <c r="E929" t="s">
        <v>121</v>
      </c>
      <c r="F929" t="s">
        <v>481</v>
      </c>
      <c r="G929" s="40">
        <v>1</v>
      </c>
      <c r="H929" t="s">
        <v>36</v>
      </c>
      <c r="I929" s="40">
        <v>1</v>
      </c>
      <c r="J929" t="s">
        <v>30</v>
      </c>
      <c r="K929" s="8">
        <v>52</v>
      </c>
      <c r="L929" s="8">
        <v>52</v>
      </c>
      <c r="M929" s="8">
        <v>52</v>
      </c>
    </row>
    <row r="930" spans="1:13" x14ac:dyDescent="0.25">
      <c r="A930" t="s">
        <v>930</v>
      </c>
      <c r="B930" t="s">
        <v>24</v>
      </c>
      <c r="C930" t="s">
        <v>945</v>
      </c>
      <c r="D930" t="s">
        <v>951</v>
      </c>
      <c r="E930" t="s">
        <v>121</v>
      </c>
      <c r="F930" t="s">
        <v>481</v>
      </c>
      <c r="G930" s="40">
        <v>1</v>
      </c>
      <c r="H930" t="s">
        <v>36</v>
      </c>
      <c r="I930" s="40">
        <v>0.51</v>
      </c>
      <c r="J930" t="s">
        <v>30</v>
      </c>
      <c r="K930" s="8">
        <v>200</v>
      </c>
      <c r="L930" s="8">
        <v>200</v>
      </c>
      <c r="M930" s="8">
        <v>102</v>
      </c>
    </row>
    <row r="931" spans="1:13" hidden="1" x14ac:dyDescent="0.25">
      <c r="A931" t="s">
        <v>930</v>
      </c>
      <c r="B931" t="s">
        <v>24</v>
      </c>
      <c r="C931" t="s">
        <v>945</v>
      </c>
      <c r="D931" t="s">
        <v>952</v>
      </c>
      <c r="E931" t="s">
        <v>121</v>
      </c>
      <c r="F931" t="s">
        <v>481</v>
      </c>
      <c r="G931" s="40">
        <v>1</v>
      </c>
      <c r="H931" t="s">
        <v>36</v>
      </c>
      <c r="I931" s="40">
        <v>1</v>
      </c>
      <c r="J931" t="s">
        <v>119</v>
      </c>
      <c r="K931" s="8">
        <v>70</v>
      </c>
      <c r="L931" s="8">
        <v>70</v>
      </c>
      <c r="M931" s="8">
        <v>70</v>
      </c>
    </row>
    <row r="932" spans="1:13" hidden="1" x14ac:dyDescent="0.25">
      <c r="A932" t="s">
        <v>930</v>
      </c>
      <c r="B932" t="s">
        <v>24</v>
      </c>
      <c r="C932" t="s">
        <v>945</v>
      </c>
      <c r="D932" t="s">
        <v>953</v>
      </c>
      <c r="E932" t="s">
        <v>121</v>
      </c>
      <c r="F932" t="s">
        <v>481</v>
      </c>
      <c r="G932" s="40">
        <v>1</v>
      </c>
      <c r="H932" t="s">
        <v>36</v>
      </c>
      <c r="I932" s="40">
        <v>1</v>
      </c>
      <c r="J932" t="s">
        <v>119</v>
      </c>
      <c r="K932" s="8">
        <v>50</v>
      </c>
      <c r="L932" s="8">
        <v>50</v>
      </c>
      <c r="M932" s="8">
        <v>50</v>
      </c>
    </row>
    <row r="933" spans="1:13" hidden="1" x14ac:dyDescent="0.25">
      <c r="A933" t="s">
        <v>930</v>
      </c>
      <c r="B933" t="s">
        <v>24</v>
      </c>
      <c r="C933" t="s">
        <v>945</v>
      </c>
      <c r="D933" t="s">
        <v>954</v>
      </c>
      <c r="E933" t="s">
        <v>121</v>
      </c>
      <c r="F933" t="s">
        <v>481</v>
      </c>
      <c r="G933" s="40">
        <v>1</v>
      </c>
      <c r="H933" t="s">
        <v>36</v>
      </c>
      <c r="I933" s="40">
        <v>1</v>
      </c>
      <c r="J933" t="s">
        <v>119</v>
      </c>
      <c r="K933" s="8">
        <v>50</v>
      </c>
      <c r="L933" s="8">
        <v>50</v>
      </c>
      <c r="M933" s="8">
        <v>50</v>
      </c>
    </row>
    <row r="934" spans="1:13" hidden="1" x14ac:dyDescent="0.25">
      <c r="A934" t="s">
        <v>930</v>
      </c>
      <c r="B934" t="s">
        <v>24</v>
      </c>
      <c r="C934" t="s">
        <v>945</v>
      </c>
      <c r="D934" t="s">
        <v>955</v>
      </c>
      <c r="E934" t="s">
        <v>121</v>
      </c>
      <c r="F934" t="s">
        <v>481</v>
      </c>
      <c r="G934" s="40">
        <v>1</v>
      </c>
      <c r="H934" t="s">
        <v>36</v>
      </c>
      <c r="I934" s="40">
        <v>1</v>
      </c>
      <c r="J934" t="s">
        <v>119</v>
      </c>
      <c r="K934" s="8">
        <v>51</v>
      </c>
      <c r="L934" s="8">
        <v>51</v>
      </c>
      <c r="M934" s="8">
        <v>51</v>
      </c>
    </row>
    <row r="935" spans="1:13" hidden="1" x14ac:dyDescent="0.25">
      <c r="A935" t="s">
        <v>930</v>
      </c>
      <c r="B935" t="s">
        <v>24</v>
      </c>
      <c r="C935" t="s">
        <v>945</v>
      </c>
      <c r="D935" t="s">
        <v>956</v>
      </c>
      <c r="E935" t="s">
        <v>121</v>
      </c>
      <c r="F935" t="s">
        <v>481</v>
      </c>
      <c r="G935" s="40">
        <v>1</v>
      </c>
      <c r="H935" t="s">
        <v>36</v>
      </c>
      <c r="I935" s="40">
        <v>1</v>
      </c>
      <c r="J935" t="s">
        <v>119</v>
      </c>
      <c r="K935" s="8">
        <v>250</v>
      </c>
      <c r="L935" s="8">
        <v>250</v>
      </c>
      <c r="M935" s="8">
        <v>250</v>
      </c>
    </row>
    <row r="936" spans="1:13" x14ac:dyDescent="0.25">
      <c r="A936" t="s">
        <v>930</v>
      </c>
      <c r="B936" t="s">
        <v>24</v>
      </c>
      <c r="C936" t="s">
        <v>945</v>
      </c>
      <c r="D936" t="s">
        <v>957</v>
      </c>
      <c r="E936" t="s">
        <v>294</v>
      </c>
      <c r="F936" t="s">
        <v>481</v>
      </c>
      <c r="G936" s="40">
        <v>1</v>
      </c>
      <c r="H936" t="s">
        <v>36</v>
      </c>
      <c r="I936" s="40">
        <v>0.51</v>
      </c>
      <c r="J936" t="s">
        <v>30</v>
      </c>
      <c r="K936" s="8">
        <v>160.74</v>
      </c>
      <c r="L936" s="8">
        <v>160.74</v>
      </c>
      <c r="M936" s="8">
        <v>81.977000000000004</v>
      </c>
    </row>
    <row r="937" spans="1:13" x14ac:dyDescent="0.25">
      <c r="A937" t="s">
        <v>930</v>
      </c>
      <c r="B937" t="s">
        <v>24</v>
      </c>
      <c r="C937" t="s">
        <v>945</v>
      </c>
      <c r="D937" t="s">
        <v>958</v>
      </c>
      <c r="E937" t="s">
        <v>294</v>
      </c>
      <c r="F937" t="s">
        <v>481</v>
      </c>
      <c r="G937" s="40">
        <v>1</v>
      </c>
      <c r="H937" t="s">
        <v>36</v>
      </c>
      <c r="I937" s="40">
        <v>1</v>
      </c>
      <c r="J937" t="s">
        <v>30</v>
      </c>
      <c r="K937" s="8">
        <v>297.60000000000002</v>
      </c>
      <c r="L937" s="8">
        <v>297.60000000000002</v>
      </c>
      <c r="M937" s="8">
        <v>297.60000000000002</v>
      </c>
    </row>
    <row r="938" spans="1:13" x14ac:dyDescent="0.25">
      <c r="A938" t="s">
        <v>930</v>
      </c>
      <c r="B938" t="s">
        <v>24</v>
      </c>
      <c r="C938" t="s">
        <v>945</v>
      </c>
      <c r="D938" t="s">
        <v>959</v>
      </c>
      <c r="E938" t="s">
        <v>294</v>
      </c>
      <c r="F938" t="s">
        <v>481</v>
      </c>
      <c r="G938" s="40">
        <v>1</v>
      </c>
      <c r="H938" t="s">
        <v>36</v>
      </c>
      <c r="I938" s="40">
        <v>0.51</v>
      </c>
      <c r="J938" t="s">
        <v>30</v>
      </c>
      <c r="K938" s="8">
        <v>195.84</v>
      </c>
      <c r="L938" s="8">
        <v>195.84</v>
      </c>
      <c r="M938" s="8">
        <v>99.878</v>
      </c>
    </row>
    <row r="939" spans="1:13" x14ac:dyDescent="0.25">
      <c r="A939" t="s">
        <v>930</v>
      </c>
      <c r="B939" t="s">
        <v>24</v>
      </c>
      <c r="C939" t="s">
        <v>945</v>
      </c>
      <c r="D939" t="s">
        <v>960</v>
      </c>
      <c r="E939" t="s">
        <v>294</v>
      </c>
      <c r="F939" t="s">
        <v>481</v>
      </c>
      <c r="G939" s="40">
        <v>1</v>
      </c>
      <c r="H939" t="s">
        <v>36</v>
      </c>
      <c r="I939" s="40">
        <v>0.51</v>
      </c>
      <c r="J939" t="s">
        <v>30</v>
      </c>
      <c r="K939" s="8">
        <v>250</v>
      </c>
      <c r="L939" s="8">
        <v>250</v>
      </c>
      <c r="M939" s="8">
        <v>127.5</v>
      </c>
    </row>
    <row r="940" spans="1:13" x14ac:dyDescent="0.25">
      <c r="A940" t="s">
        <v>930</v>
      </c>
      <c r="B940" t="s">
        <v>24</v>
      </c>
      <c r="C940" t="s">
        <v>945</v>
      </c>
      <c r="D940" t="s">
        <v>961</v>
      </c>
      <c r="E940" t="s">
        <v>294</v>
      </c>
      <c r="F940" t="s">
        <v>481</v>
      </c>
      <c r="G940" s="40">
        <v>1</v>
      </c>
      <c r="H940" t="s">
        <v>36</v>
      </c>
      <c r="I940" s="40">
        <v>0.51</v>
      </c>
      <c r="J940" t="s">
        <v>30</v>
      </c>
      <c r="K940" s="8">
        <v>248</v>
      </c>
      <c r="L940" s="8">
        <v>248</v>
      </c>
      <c r="M940" s="8">
        <v>126.48</v>
      </c>
    </row>
    <row r="941" spans="1:13" x14ac:dyDescent="0.25">
      <c r="A941" t="s">
        <v>930</v>
      </c>
      <c r="B941" t="s">
        <v>24</v>
      </c>
      <c r="C941" t="s">
        <v>945</v>
      </c>
      <c r="D941" t="s">
        <v>962</v>
      </c>
      <c r="E941" t="s">
        <v>294</v>
      </c>
      <c r="F941" t="s">
        <v>481</v>
      </c>
      <c r="G941" s="40">
        <v>0.25</v>
      </c>
      <c r="H941" t="s">
        <v>29</v>
      </c>
      <c r="I941" s="40">
        <v>0.25</v>
      </c>
      <c r="J941" t="s">
        <v>30</v>
      </c>
      <c r="K941" s="8">
        <v>199.5</v>
      </c>
      <c r="L941" s="8">
        <v>49.875</v>
      </c>
      <c r="M941" s="8">
        <v>49.875</v>
      </c>
    </row>
    <row r="942" spans="1:13" x14ac:dyDescent="0.25">
      <c r="A942" t="s">
        <v>930</v>
      </c>
      <c r="B942" t="s">
        <v>24</v>
      </c>
      <c r="C942" t="s">
        <v>945</v>
      </c>
      <c r="D942" t="s">
        <v>963</v>
      </c>
      <c r="E942" t="s">
        <v>294</v>
      </c>
      <c r="F942" t="s">
        <v>481</v>
      </c>
      <c r="G942" s="40">
        <v>1</v>
      </c>
      <c r="H942" t="s">
        <v>36</v>
      </c>
      <c r="I942" s="40">
        <v>0.51</v>
      </c>
      <c r="J942" t="s">
        <v>30</v>
      </c>
      <c r="K942" s="8">
        <v>300</v>
      </c>
      <c r="L942" s="8">
        <v>300</v>
      </c>
      <c r="M942" s="8">
        <v>153</v>
      </c>
    </row>
    <row r="943" spans="1:13" x14ac:dyDescent="0.25">
      <c r="A943" t="s">
        <v>930</v>
      </c>
      <c r="B943" t="s">
        <v>24</v>
      </c>
      <c r="C943" t="s">
        <v>945</v>
      </c>
      <c r="D943" t="s">
        <v>964</v>
      </c>
      <c r="E943" t="s">
        <v>294</v>
      </c>
      <c r="F943" t="s">
        <v>481</v>
      </c>
      <c r="G943" s="40">
        <v>1</v>
      </c>
      <c r="H943" t="s">
        <v>36</v>
      </c>
      <c r="I943" s="40">
        <v>1</v>
      </c>
      <c r="J943" t="s">
        <v>30</v>
      </c>
      <c r="K943" s="8">
        <v>192</v>
      </c>
      <c r="L943" s="8">
        <v>192</v>
      </c>
      <c r="M943" s="8">
        <v>192</v>
      </c>
    </row>
    <row r="944" spans="1:13" x14ac:dyDescent="0.25">
      <c r="A944" t="s">
        <v>930</v>
      </c>
      <c r="B944" t="s">
        <v>24</v>
      </c>
      <c r="C944" t="s">
        <v>945</v>
      </c>
      <c r="D944" t="s">
        <v>965</v>
      </c>
      <c r="E944" t="s">
        <v>294</v>
      </c>
      <c r="F944" t="s">
        <v>481</v>
      </c>
      <c r="G944" s="40">
        <v>1</v>
      </c>
      <c r="H944" t="s">
        <v>36</v>
      </c>
      <c r="I944" s="40">
        <v>0.51</v>
      </c>
      <c r="J944" t="s">
        <v>30</v>
      </c>
      <c r="K944" s="8">
        <v>30.2</v>
      </c>
      <c r="L944" s="8">
        <v>30.2</v>
      </c>
      <c r="M944" s="8">
        <v>15.401999999999999</v>
      </c>
    </row>
    <row r="945" spans="1:13" x14ac:dyDescent="0.25">
      <c r="A945" t="s">
        <v>930</v>
      </c>
      <c r="B945" t="s">
        <v>24</v>
      </c>
      <c r="C945" t="s">
        <v>945</v>
      </c>
      <c r="D945" t="s">
        <v>966</v>
      </c>
      <c r="E945" t="s">
        <v>294</v>
      </c>
      <c r="F945" t="s">
        <v>481</v>
      </c>
      <c r="G945" s="40">
        <v>1</v>
      </c>
      <c r="H945" t="s">
        <v>36</v>
      </c>
      <c r="I945" s="40">
        <v>0.51</v>
      </c>
      <c r="J945" t="s">
        <v>30</v>
      </c>
      <c r="K945" s="8">
        <v>201.6</v>
      </c>
      <c r="L945" s="8">
        <v>201.6</v>
      </c>
      <c r="M945" s="8">
        <v>102.816</v>
      </c>
    </row>
    <row r="946" spans="1:13" x14ac:dyDescent="0.25">
      <c r="A946" t="s">
        <v>930</v>
      </c>
      <c r="B946" t="s">
        <v>24</v>
      </c>
      <c r="C946" t="s">
        <v>945</v>
      </c>
      <c r="D946" t="s">
        <v>967</v>
      </c>
      <c r="E946" t="s">
        <v>294</v>
      </c>
      <c r="F946" t="s">
        <v>481</v>
      </c>
      <c r="G946" s="40">
        <v>1</v>
      </c>
      <c r="H946" t="s">
        <v>36</v>
      </c>
      <c r="I946" s="40">
        <v>0.51</v>
      </c>
      <c r="J946" t="s">
        <v>30</v>
      </c>
      <c r="K946" s="8">
        <v>276.625</v>
      </c>
      <c r="L946" s="8">
        <v>276.625</v>
      </c>
      <c r="M946" s="8">
        <v>141.07900000000001</v>
      </c>
    </row>
    <row r="947" spans="1:13" x14ac:dyDescent="0.25">
      <c r="A947" t="s">
        <v>930</v>
      </c>
      <c r="B947" t="s">
        <v>24</v>
      </c>
      <c r="C947" t="s">
        <v>945</v>
      </c>
      <c r="D947" t="s">
        <v>968</v>
      </c>
      <c r="E947" t="s">
        <v>294</v>
      </c>
      <c r="F947" t="s">
        <v>481</v>
      </c>
      <c r="G947" s="40">
        <v>1</v>
      </c>
      <c r="H947" t="s">
        <v>36</v>
      </c>
      <c r="I947" s="40">
        <v>0.51</v>
      </c>
      <c r="J947" t="s">
        <v>30</v>
      </c>
      <c r="K947" s="8">
        <v>153.6</v>
      </c>
      <c r="L947" s="8">
        <v>153.6</v>
      </c>
      <c r="M947" s="8">
        <v>78.335999999999999</v>
      </c>
    </row>
    <row r="948" spans="1:13" hidden="1" x14ac:dyDescent="0.25">
      <c r="A948" t="s">
        <v>930</v>
      </c>
      <c r="B948" t="s">
        <v>24</v>
      </c>
      <c r="C948" t="s">
        <v>945</v>
      </c>
      <c r="D948" t="s">
        <v>969</v>
      </c>
      <c r="E948" t="s">
        <v>294</v>
      </c>
      <c r="F948" t="s">
        <v>481</v>
      </c>
      <c r="G948" s="40">
        <v>1</v>
      </c>
      <c r="H948" t="s">
        <v>36</v>
      </c>
      <c r="I948" s="40">
        <v>1</v>
      </c>
      <c r="J948" t="s">
        <v>119</v>
      </c>
      <c r="K948" s="8">
        <v>299</v>
      </c>
      <c r="L948" s="8">
        <v>299</v>
      </c>
      <c r="M948" s="8">
        <v>299</v>
      </c>
    </row>
    <row r="949" spans="1:13" hidden="1" x14ac:dyDescent="0.25">
      <c r="A949" t="s">
        <v>930</v>
      </c>
      <c r="B949" t="s">
        <v>24</v>
      </c>
      <c r="C949" t="s">
        <v>945</v>
      </c>
      <c r="D949" t="s">
        <v>964</v>
      </c>
      <c r="E949" t="s">
        <v>294</v>
      </c>
      <c r="F949" t="s">
        <v>481</v>
      </c>
      <c r="G949" s="40">
        <v>1</v>
      </c>
      <c r="H949" t="s">
        <v>36</v>
      </c>
      <c r="I949" s="40">
        <v>1</v>
      </c>
      <c r="J949" t="s">
        <v>119</v>
      </c>
      <c r="K949" s="8">
        <v>110.4</v>
      </c>
      <c r="L949" s="8">
        <v>110.4</v>
      </c>
      <c r="M949" s="8">
        <v>110.4</v>
      </c>
    </row>
    <row r="950" spans="1:13" x14ac:dyDescent="0.25">
      <c r="A950" t="s">
        <v>930</v>
      </c>
      <c r="B950" t="s">
        <v>533</v>
      </c>
      <c r="C950" t="s">
        <v>931</v>
      </c>
      <c r="D950" t="s">
        <v>970</v>
      </c>
      <c r="E950" t="s">
        <v>541</v>
      </c>
      <c r="F950" t="s">
        <v>481</v>
      </c>
      <c r="G950" s="40">
        <v>1</v>
      </c>
      <c r="H950" t="s">
        <v>36</v>
      </c>
      <c r="I950" s="40">
        <v>0.96</v>
      </c>
      <c r="J950" t="s">
        <v>30</v>
      </c>
      <c r="K950" s="8">
        <v>126.4</v>
      </c>
      <c r="L950" s="8">
        <v>126.4</v>
      </c>
      <c r="M950" s="8">
        <v>121.34399999999999</v>
      </c>
    </row>
    <row r="951" spans="1:13" x14ac:dyDescent="0.25">
      <c r="A951" t="s">
        <v>930</v>
      </c>
      <c r="B951" t="s">
        <v>533</v>
      </c>
      <c r="C951" t="s">
        <v>971</v>
      </c>
      <c r="D951" t="s">
        <v>972</v>
      </c>
      <c r="E951" t="s">
        <v>541</v>
      </c>
      <c r="F951" t="s">
        <v>481</v>
      </c>
      <c r="G951" s="40">
        <v>0.5</v>
      </c>
      <c r="H951" t="s">
        <v>29</v>
      </c>
      <c r="I951" s="40">
        <v>0.35</v>
      </c>
      <c r="J951" t="s">
        <v>30</v>
      </c>
      <c r="K951" s="8">
        <v>530</v>
      </c>
      <c r="L951" s="8">
        <v>265</v>
      </c>
      <c r="M951" s="8">
        <v>185.5</v>
      </c>
    </row>
    <row r="952" spans="1:13" x14ac:dyDescent="0.25">
      <c r="A952" s="9" t="s">
        <v>973</v>
      </c>
      <c r="B952" s="9"/>
      <c r="C952" s="9"/>
      <c r="D952" s="9"/>
      <c r="E952" s="9"/>
      <c r="F952" s="9"/>
      <c r="G952" s="39"/>
      <c r="H952" s="9"/>
      <c r="I952" s="39"/>
      <c r="J952" s="9"/>
      <c r="K952" s="10">
        <f>SUBTOTAL(109,Table2[Capacity (MW @100%)])</f>
        <v>100294.45400000007</v>
      </c>
      <c r="L952" s="10">
        <f>SUBTOTAL(109,Table2[Capacity (MW @GS)])</f>
        <v>63108.347999999991</v>
      </c>
      <c r="M952" s="10">
        <f>SUBTOTAL(109,Table2[Capacity (MW @Ownership)])</f>
        <v>54652.161999999997</v>
      </c>
    </row>
  </sheetData>
  <mergeCells count="1">
    <mergeCell ref="A1:L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8E0C-252F-41B6-B59E-FA7A750B4F3F}">
  <sheetPr>
    <pageSetUpPr fitToPage="1"/>
  </sheetPr>
  <dimension ref="A1:AE15"/>
  <sheetViews>
    <sheetView showGridLines="0" view="pageBreakPreview" zoomScale="85" zoomScaleNormal="85" zoomScaleSheetLayoutView="85" workbookViewId="0">
      <selection activeCell="A15" sqref="A15:H15"/>
    </sheetView>
  </sheetViews>
  <sheetFormatPr baseColWidth="10" defaultColWidth="11.42578125" defaultRowHeight="15" x14ac:dyDescent="0.25"/>
  <cols>
    <col min="1" max="1" width="36.5703125" style="41" customWidth="1"/>
    <col min="2" max="9" width="13.28515625" style="41" customWidth="1"/>
    <col min="10" max="16384" width="11.42578125" style="41"/>
  </cols>
  <sheetData>
    <row r="1" spans="1:31" ht="34.5" customHeight="1" x14ac:dyDescent="0.25">
      <c r="A1" s="47"/>
      <c r="B1" s="47"/>
      <c r="C1" s="48" t="s">
        <v>3</v>
      </c>
      <c r="D1" s="47"/>
      <c r="E1" s="47"/>
      <c r="F1" s="47"/>
      <c r="G1" s="47"/>
      <c r="H1" s="47"/>
      <c r="I1" s="47"/>
    </row>
    <row r="2" spans="1:31" ht="16.5" x14ac:dyDescent="0.25">
      <c r="A2" s="49" t="s">
        <v>974</v>
      </c>
      <c r="B2"/>
      <c r="C2"/>
      <c r="D2"/>
      <c r="E2"/>
      <c r="F2"/>
      <c r="G2"/>
      <c r="H2"/>
      <c r="I2"/>
    </row>
    <row r="3" spans="1:31" ht="72" customHeight="1" x14ac:dyDescent="0.25">
      <c r="A3"/>
      <c r="B3"/>
      <c r="C3"/>
      <c r="D3"/>
      <c r="E3"/>
      <c r="F3"/>
      <c r="G3"/>
      <c r="H3"/>
      <c r="I3"/>
    </row>
    <row r="4" spans="1:31" x14ac:dyDescent="0.25">
      <c r="A4"/>
      <c r="B4"/>
      <c r="C4"/>
      <c r="D4"/>
      <c r="E4"/>
      <c r="F4"/>
      <c r="G4"/>
      <c r="H4"/>
      <c r="I4"/>
    </row>
    <row r="5" spans="1:31" x14ac:dyDescent="0.25">
      <c r="A5" s="50"/>
      <c r="B5" s="51" t="s">
        <v>975</v>
      </c>
      <c r="C5" s="51" t="s">
        <v>976</v>
      </c>
      <c r="D5" s="51" t="s">
        <v>977</v>
      </c>
      <c r="E5" s="51" t="s">
        <v>978</v>
      </c>
      <c r="F5" s="51" t="s">
        <v>979</v>
      </c>
      <c r="G5" s="51" t="s">
        <v>980</v>
      </c>
      <c r="H5" s="51" t="s">
        <v>981</v>
      </c>
      <c r="I5" s="52" t="s">
        <v>982</v>
      </c>
    </row>
    <row r="6" spans="1:31" x14ac:dyDescent="0.25">
      <c r="A6" s="53" t="s">
        <v>983</v>
      </c>
      <c r="B6" s="54">
        <v>445</v>
      </c>
      <c r="C6" s="55">
        <v>445</v>
      </c>
      <c r="D6" s="55">
        <v>1006</v>
      </c>
      <c r="E6" s="56">
        <v>1038</v>
      </c>
      <c r="F6" s="57">
        <v>962</v>
      </c>
      <c r="G6" s="57">
        <v>1008</v>
      </c>
      <c r="H6" s="57">
        <v>1038</v>
      </c>
      <c r="I6" s="58">
        <f>SUM(B6:H6)</f>
        <v>5942</v>
      </c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5">
      <c r="A7" s="53" t="s">
        <v>984</v>
      </c>
      <c r="B7" s="59">
        <v>27440</v>
      </c>
      <c r="C7" s="60">
        <v>27729</v>
      </c>
      <c r="D7" s="60">
        <v>30225</v>
      </c>
      <c r="E7" s="61">
        <v>31229</v>
      </c>
      <c r="F7" s="62">
        <v>27668</v>
      </c>
      <c r="G7" s="62">
        <v>30468</v>
      </c>
      <c r="H7" s="62">
        <v>31291</v>
      </c>
      <c r="I7" s="63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x14ac:dyDescent="0.25">
      <c r="A8" s="53" t="s">
        <v>985</v>
      </c>
      <c r="B8" s="59">
        <v>42050</v>
      </c>
      <c r="C8" s="60">
        <v>42339</v>
      </c>
      <c r="D8" s="60">
        <v>44835</v>
      </c>
      <c r="E8" s="61">
        <v>45839</v>
      </c>
      <c r="F8" s="62">
        <v>42278</v>
      </c>
      <c r="G8" s="62">
        <v>44958</v>
      </c>
      <c r="H8" s="62">
        <v>45901</v>
      </c>
      <c r="I8" s="63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1:31" x14ac:dyDescent="0.25">
      <c r="A9" s="53" t="s">
        <v>986</v>
      </c>
      <c r="B9" s="59">
        <v>45703</v>
      </c>
      <c r="C9" s="60">
        <v>45992</v>
      </c>
      <c r="D9" s="64" t="s">
        <v>987</v>
      </c>
      <c r="E9" s="65" t="s">
        <v>987</v>
      </c>
      <c r="F9" s="62">
        <v>45931</v>
      </c>
      <c r="G9" s="66" t="s">
        <v>987</v>
      </c>
      <c r="H9" s="66" t="s">
        <v>987</v>
      </c>
      <c r="I9" s="63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1" x14ac:dyDescent="0.25">
      <c r="A10" s="53" t="s">
        <v>988</v>
      </c>
      <c r="B10" s="67">
        <v>1</v>
      </c>
      <c r="C10" s="68">
        <v>1</v>
      </c>
      <c r="D10" s="69" t="s">
        <v>989</v>
      </c>
      <c r="E10" s="70" t="s">
        <v>989</v>
      </c>
      <c r="F10" s="71">
        <v>0.5</v>
      </c>
      <c r="G10" s="72" t="s">
        <v>989</v>
      </c>
      <c r="H10" s="72" t="s">
        <v>989</v>
      </c>
      <c r="I10" s="63"/>
    </row>
    <row r="11" spans="1:31" x14ac:dyDescent="0.25">
      <c r="A11"/>
      <c r="B11"/>
      <c r="C11"/>
      <c r="D11"/>
      <c r="E11"/>
      <c r="F11"/>
      <c r="G11"/>
      <c r="H11"/>
      <c r="I11"/>
    </row>
    <row r="12" spans="1:31" ht="75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</row>
    <row r="13" spans="1:31" x14ac:dyDescent="0.25">
      <c r="A13" s="46"/>
    </row>
    <row r="15" spans="1:31" ht="69" customHeight="1" x14ac:dyDescent="0.25">
      <c r="A15" s="78"/>
      <c r="B15" s="78"/>
      <c r="C15" s="78"/>
      <c r="D15" s="78"/>
      <c r="E15" s="78"/>
      <c r="F15" s="78"/>
      <c r="G15" s="78"/>
      <c r="H15" s="78"/>
    </row>
  </sheetData>
  <mergeCells count="2">
    <mergeCell ref="A15:H15"/>
    <mergeCell ref="A12:I1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9" fitToHeight="0" orientation="landscape" r:id="rId1"/>
  <headerFooter differentFirst="1">
    <oddFooter>&amp;C&amp;10Page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AA62-4036-401D-8F3C-EDD27558CD7F}">
  <dimension ref="A1:H76"/>
  <sheetViews>
    <sheetView showGridLines="0" zoomScaleNormal="100" zoomScaleSheetLayoutView="85" workbookViewId="0">
      <selection activeCell="H11" sqref="H11:I14"/>
    </sheetView>
  </sheetViews>
  <sheetFormatPr baseColWidth="10" defaultColWidth="11.42578125" defaultRowHeight="14.25" x14ac:dyDescent="0.2"/>
  <cols>
    <col min="1" max="1" width="41.28515625" style="11" customWidth="1"/>
    <col min="2" max="2" width="21.42578125" style="11" customWidth="1"/>
    <col min="3" max="3" width="18.42578125" style="37" customWidth="1"/>
    <col min="4" max="4" width="17.140625" style="37" customWidth="1"/>
    <col min="5" max="5" width="13.42578125" style="37" customWidth="1"/>
    <col min="6" max="6" width="71.5703125" style="11" customWidth="1"/>
    <col min="7" max="7" width="2.28515625" style="11" customWidth="1"/>
    <col min="8" max="16384" width="11.42578125" style="11"/>
  </cols>
  <sheetData>
    <row r="1" spans="1:8" ht="23.25" x14ac:dyDescent="0.2">
      <c r="A1" s="12"/>
      <c r="B1" s="13"/>
      <c r="C1" s="12" t="s">
        <v>990</v>
      </c>
      <c r="D1" s="13"/>
      <c r="E1" s="13"/>
      <c r="F1" s="13"/>
    </row>
    <row r="2" spans="1:8" ht="15" customHeight="1" x14ac:dyDescent="0.2">
      <c r="C2" s="11"/>
      <c r="D2" s="11"/>
      <c r="E2" s="11"/>
      <c r="F2" s="14" t="s">
        <v>991</v>
      </c>
    </row>
    <row r="3" spans="1:8" s="17" customFormat="1" ht="24" customHeight="1" x14ac:dyDescent="0.2">
      <c r="A3" s="15" t="s">
        <v>992</v>
      </c>
      <c r="B3" s="15" t="s">
        <v>12</v>
      </c>
      <c r="C3" s="16" t="s">
        <v>993</v>
      </c>
      <c r="D3" s="16" t="s">
        <v>17</v>
      </c>
      <c r="E3" s="16" t="s">
        <v>994</v>
      </c>
      <c r="F3" s="15" t="s">
        <v>995</v>
      </c>
    </row>
    <row r="4" spans="1:8" s="21" customFormat="1" ht="15.75" x14ac:dyDescent="0.2">
      <c r="A4" s="18" t="s">
        <v>996</v>
      </c>
      <c r="B4" s="19"/>
      <c r="C4" s="20"/>
      <c r="D4" s="20"/>
      <c r="E4" s="20"/>
      <c r="F4" s="19"/>
    </row>
    <row r="5" spans="1:8" s="21" customFormat="1" x14ac:dyDescent="0.2">
      <c r="A5" s="22" t="s">
        <v>997</v>
      </c>
      <c r="B5" s="23" t="s">
        <v>998</v>
      </c>
      <c r="C5" s="24" t="s">
        <v>999</v>
      </c>
      <c r="D5" s="24" t="s">
        <v>29</v>
      </c>
      <c r="E5" s="24">
        <v>0.4</v>
      </c>
      <c r="F5" s="23" t="s">
        <v>1000</v>
      </c>
    </row>
    <row r="6" spans="1:8" s="21" customFormat="1" x14ac:dyDescent="0.2">
      <c r="A6" s="22" t="s">
        <v>1001</v>
      </c>
      <c r="B6" s="23" t="s">
        <v>1002</v>
      </c>
      <c r="C6" s="24" t="s">
        <v>1003</v>
      </c>
      <c r="D6" s="24" t="s">
        <v>1004</v>
      </c>
      <c r="E6" s="24">
        <v>1</v>
      </c>
      <c r="F6" s="73" t="s">
        <v>1005</v>
      </c>
      <c r="H6" s="73"/>
    </row>
    <row r="7" spans="1:8" s="21" customFormat="1" x14ac:dyDescent="0.2">
      <c r="A7" s="22" t="s">
        <v>1006</v>
      </c>
      <c r="B7" s="23" t="s">
        <v>1007</v>
      </c>
      <c r="C7" s="24" t="s">
        <v>1003</v>
      </c>
      <c r="D7" s="24" t="s">
        <v>29</v>
      </c>
      <c r="E7" s="24">
        <v>0.35</v>
      </c>
      <c r="F7" s="73" t="s">
        <v>1008</v>
      </c>
      <c r="H7" s="73"/>
    </row>
    <row r="8" spans="1:8" s="21" customFormat="1" ht="6.75" customHeight="1" x14ac:dyDescent="0.2">
      <c r="A8" s="25"/>
      <c r="B8" s="26"/>
      <c r="C8" s="27"/>
      <c r="D8" s="27"/>
      <c r="E8" s="28"/>
      <c r="F8" s="25"/>
    </row>
    <row r="9" spans="1:8" s="21" customFormat="1" ht="15.75" x14ac:dyDescent="0.2">
      <c r="A9" s="18" t="s">
        <v>1009</v>
      </c>
      <c r="B9" s="19"/>
      <c r="C9" s="20"/>
      <c r="D9" s="20"/>
      <c r="E9" s="29"/>
      <c r="F9" s="19"/>
    </row>
    <row r="10" spans="1:8" s="21" customFormat="1" x14ac:dyDescent="0.2">
      <c r="A10" s="26" t="s">
        <v>1010</v>
      </c>
      <c r="B10" s="25" t="s">
        <v>1011</v>
      </c>
      <c r="C10" s="27" t="s">
        <v>1012</v>
      </c>
      <c r="D10" s="27" t="s">
        <v>1004</v>
      </c>
      <c r="E10" s="27">
        <v>0.64200000000000002</v>
      </c>
      <c r="F10" s="25" t="s">
        <v>1013</v>
      </c>
    </row>
    <row r="11" spans="1:8" s="21" customFormat="1" x14ac:dyDescent="0.2">
      <c r="A11" s="26" t="s">
        <v>1014</v>
      </c>
      <c r="B11" s="25" t="s">
        <v>1015</v>
      </c>
      <c r="C11" s="27" t="s">
        <v>1016</v>
      </c>
      <c r="D11" s="27" t="s">
        <v>1004</v>
      </c>
      <c r="E11" s="27">
        <v>0.52800000000000002</v>
      </c>
      <c r="F11" s="25" t="s">
        <v>1017</v>
      </c>
    </row>
    <row r="12" spans="1:8" s="21" customFormat="1" x14ac:dyDescent="0.2">
      <c r="A12" s="26" t="s">
        <v>1018</v>
      </c>
      <c r="B12" s="25" t="s">
        <v>1019</v>
      </c>
      <c r="C12" s="27" t="s">
        <v>1012</v>
      </c>
      <c r="D12" s="27" t="s">
        <v>1004</v>
      </c>
      <c r="E12" s="27">
        <v>1</v>
      </c>
      <c r="F12" s="25" t="s">
        <v>1020</v>
      </c>
    </row>
    <row r="13" spans="1:8" s="21" customFormat="1" x14ac:dyDescent="0.2">
      <c r="A13" s="26" t="s">
        <v>1021</v>
      </c>
      <c r="B13" s="25" t="s">
        <v>1019</v>
      </c>
      <c r="C13" s="27" t="s">
        <v>1003</v>
      </c>
      <c r="D13" s="27" t="s">
        <v>1004</v>
      </c>
      <c r="E13" s="27">
        <v>0.63</v>
      </c>
      <c r="F13" s="73" t="s">
        <v>1022</v>
      </c>
      <c r="H13" s="73"/>
    </row>
    <row r="14" spans="1:8" s="21" customFormat="1" x14ac:dyDescent="0.2">
      <c r="A14" s="26" t="s">
        <v>1023</v>
      </c>
      <c r="B14" s="25" t="s">
        <v>1024</v>
      </c>
      <c r="C14" s="27" t="s">
        <v>1016</v>
      </c>
      <c r="D14" s="27" t="s">
        <v>1004</v>
      </c>
      <c r="E14" s="27">
        <v>1</v>
      </c>
      <c r="F14" s="25" t="s">
        <v>1025</v>
      </c>
    </row>
    <row r="15" spans="1:8" s="21" customFormat="1" x14ac:dyDescent="0.2">
      <c r="A15" s="26" t="s">
        <v>1026</v>
      </c>
      <c r="B15" s="25" t="s">
        <v>1024</v>
      </c>
      <c r="C15" s="27" t="s">
        <v>1016</v>
      </c>
      <c r="D15" s="27" t="s">
        <v>29</v>
      </c>
      <c r="E15" s="27">
        <v>0.5</v>
      </c>
      <c r="F15" s="25" t="s">
        <v>1027</v>
      </c>
    </row>
    <row r="16" spans="1:8" s="21" customFormat="1" x14ac:dyDescent="0.2">
      <c r="A16" s="26" t="s">
        <v>1028</v>
      </c>
      <c r="B16" s="25" t="s">
        <v>1024</v>
      </c>
      <c r="C16" s="27" t="s">
        <v>1016</v>
      </c>
      <c r="D16" s="27" t="s">
        <v>1004</v>
      </c>
      <c r="E16" s="27">
        <v>0.83730000000000004</v>
      </c>
      <c r="F16" s="25" t="s">
        <v>1029</v>
      </c>
    </row>
    <row r="17" spans="1:6" s="21" customFormat="1" x14ac:dyDescent="0.2">
      <c r="A17" s="26" t="s">
        <v>1030</v>
      </c>
      <c r="B17" s="25" t="s">
        <v>1024</v>
      </c>
      <c r="C17" s="27" t="s">
        <v>1012</v>
      </c>
      <c r="D17" s="27" t="s">
        <v>1004</v>
      </c>
      <c r="E17" s="27">
        <v>1</v>
      </c>
      <c r="F17" s="25" t="s">
        <v>1031</v>
      </c>
    </row>
    <row r="18" spans="1:6" s="21" customFormat="1" x14ac:dyDescent="0.2">
      <c r="A18" s="26" t="s">
        <v>1032</v>
      </c>
      <c r="B18" s="25" t="s">
        <v>1024</v>
      </c>
      <c r="C18" s="27" t="s">
        <v>1012</v>
      </c>
      <c r="D18" s="27" t="s">
        <v>1004</v>
      </c>
      <c r="E18" s="27">
        <v>1</v>
      </c>
      <c r="F18" s="25" t="s">
        <v>1033</v>
      </c>
    </row>
    <row r="19" spans="1:6" s="21" customFormat="1" x14ac:dyDescent="0.2">
      <c r="A19" s="26" t="s">
        <v>1034</v>
      </c>
      <c r="B19" s="25" t="s">
        <v>1024</v>
      </c>
      <c r="C19" s="27" t="s">
        <v>1012</v>
      </c>
      <c r="D19" s="27" t="s">
        <v>1004</v>
      </c>
      <c r="E19" s="27">
        <v>1</v>
      </c>
      <c r="F19" s="25" t="s">
        <v>1035</v>
      </c>
    </row>
    <row r="20" spans="1:6" s="21" customFormat="1" x14ac:dyDescent="0.2">
      <c r="A20" s="26" t="s">
        <v>1036</v>
      </c>
      <c r="B20" s="25" t="s">
        <v>1024</v>
      </c>
      <c r="C20" s="27" t="s">
        <v>1012</v>
      </c>
      <c r="D20" s="27" t="s">
        <v>1004</v>
      </c>
      <c r="E20" s="27">
        <v>1</v>
      </c>
      <c r="F20" s="25" t="s">
        <v>1037</v>
      </c>
    </row>
    <row r="21" spans="1:6" s="21" customFormat="1" x14ac:dyDescent="0.2">
      <c r="A21" s="26" t="s">
        <v>1038</v>
      </c>
      <c r="B21" s="25" t="s">
        <v>1024</v>
      </c>
      <c r="C21" s="27" t="s">
        <v>1012</v>
      </c>
      <c r="D21" s="27" t="s">
        <v>1004</v>
      </c>
      <c r="E21" s="27">
        <v>1</v>
      </c>
      <c r="F21" s="25" t="s">
        <v>1039</v>
      </c>
    </row>
    <row r="22" spans="1:6" s="21" customFormat="1" x14ac:dyDescent="0.2">
      <c r="A22" s="26" t="s">
        <v>1040</v>
      </c>
      <c r="B22" s="25" t="s">
        <v>1024</v>
      </c>
      <c r="C22" s="27" t="s">
        <v>1012</v>
      </c>
      <c r="D22" s="27" t="s">
        <v>1004</v>
      </c>
      <c r="E22" s="27">
        <v>1</v>
      </c>
      <c r="F22" s="25" t="s">
        <v>1041</v>
      </c>
    </row>
    <row r="23" spans="1:6" s="21" customFormat="1" ht="6.75" customHeight="1" x14ac:dyDescent="0.2">
      <c r="A23" s="25"/>
      <c r="B23" s="26"/>
      <c r="C23" s="27"/>
      <c r="D23" s="27"/>
      <c r="E23" s="28"/>
      <c r="F23" s="25"/>
    </row>
    <row r="24" spans="1:6" s="21" customFormat="1" ht="15.75" x14ac:dyDescent="0.2">
      <c r="A24" s="18" t="s">
        <v>1042</v>
      </c>
      <c r="B24" s="19"/>
      <c r="C24" s="20"/>
      <c r="D24" s="20"/>
      <c r="E24" s="29"/>
      <c r="F24" s="19"/>
    </row>
    <row r="25" spans="1:6" s="21" customFormat="1" x14ac:dyDescent="0.2">
      <c r="A25" s="22" t="s">
        <v>1043</v>
      </c>
      <c r="B25" s="23" t="s">
        <v>1019</v>
      </c>
      <c r="C25" s="24" t="s">
        <v>1044</v>
      </c>
      <c r="D25" s="24" t="s">
        <v>1004</v>
      </c>
      <c r="E25" s="24">
        <v>0.6</v>
      </c>
      <c r="F25" s="23" t="s">
        <v>1045</v>
      </c>
    </row>
    <row r="26" spans="1:6" s="21" customFormat="1" x14ac:dyDescent="0.2">
      <c r="A26" s="22" t="s">
        <v>1046</v>
      </c>
      <c r="B26" s="23" t="s">
        <v>1047</v>
      </c>
      <c r="C26" s="24" t="s">
        <v>1044</v>
      </c>
      <c r="D26" s="24" t="s">
        <v>1004</v>
      </c>
      <c r="E26" s="24">
        <v>0.61699999999999999</v>
      </c>
      <c r="F26" s="23" t="s">
        <v>1048</v>
      </c>
    </row>
    <row r="27" spans="1:6" s="21" customFormat="1" ht="6.75" customHeight="1" x14ac:dyDescent="0.2">
      <c r="A27" s="25"/>
      <c r="B27" s="26"/>
      <c r="C27" s="27"/>
      <c r="D27" s="27"/>
      <c r="E27" s="28"/>
      <c r="F27" s="25"/>
    </row>
    <row r="28" spans="1:6" s="21" customFormat="1" ht="15.75" x14ac:dyDescent="0.2">
      <c r="A28" s="18" t="s">
        <v>1049</v>
      </c>
      <c r="B28" s="19"/>
      <c r="C28" s="20"/>
      <c r="D28" s="20"/>
      <c r="E28" s="29"/>
      <c r="F28" s="19"/>
    </row>
    <row r="29" spans="1:6" s="21" customFormat="1" x14ac:dyDescent="0.2">
      <c r="A29" s="22" t="s">
        <v>1050</v>
      </c>
      <c r="B29" s="23" t="s">
        <v>1051</v>
      </c>
      <c r="C29" s="24" t="s">
        <v>1016</v>
      </c>
      <c r="D29" s="24" t="s">
        <v>29</v>
      </c>
      <c r="E29" s="24">
        <v>0.54800000000000004</v>
      </c>
      <c r="F29" s="23" t="s">
        <v>1052</v>
      </c>
    </row>
    <row r="30" spans="1:6" s="21" customFormat="1" x14ac:dyDescent="0.2">
      <c r="A30" s="22" t="s">
        <v>1053</v>
      </c>
      <c r="B30" s="23" t="s">
        <v>1051</v>
      </c>
      <c r="C30" s="24" t="s">
        <v>1054</v>
      </c>
      <c r="D30" s="24" t="s">
        <v>1004</v>
      </c>
      <c r="E30" s="24">
        <v>0.68710000000000004</v>
      </c>
      <c r="F30" s="23" t="s">
        <v>1055</v>
      </c>
    </row>
    <row r="31" spans="1:6" s="21" customFormat="1" x14ac:dyDescent="0.2">
      <c r="A31" s="22" t="s">
        <v>1056</v>
      </c>
      <c r="B31" s="23" t="s">
        <v>1051</v>
      </c>
      <c r="C31" s="24" t="s">
        <v>1054</v>
      </c>
      <c r="D31" s="24" t="s">
        <v>1004</v>
      </c>
      <c r="E31" s="24">
        <v>0.68710000000000004</v>
      </c>
      <c r="F31" s="23" t="s">
        <v>1057</v>
      </c>
    </row>
    <row r="32" spans="1:6" s="21" customFormat="1" ht="6" customHeight="1" x14ac:dyDescent="0.2">
      <c r="A32" s="25"/>
      <c r="B32" s="26"/>
      <c r="C32" s="27"/>
      <c r="D32" s="27"/>
      <c r="E32" s="27"/>
      <c r="F32" s="25"/>
    </row>
    <row r="33" spans="1:6" s="21" customFormat="1" ht="6" customHeight="1" x14ac:dyDescent="0.2">
      <c r="A33" s="22"/>
      <c r="B33" s="23"/>
      <c r="C33" s="24"/>
      <c r="D33" s="24"/>
      <c r="E33" s="24"/>
      <c r="F33" s="23"/>
    </row>
    <row r="34" spans="1:6" s="21" customFormat="1" ht="15.75" customHeight="1" x14ac:dyDescent="0.2">
      <c r="A34" s="18" t="s">
        <v>1058</v>
      </c>
      <c r="B34" s="19"/>
      <c r="C34" s="20"/>
      <c r="D34" s="20"/>
      <c r="E34" s="20"/>
      <c r="F34" s="19"/>
    </row>
    <row r="35" spans="1:6" s="21" customFormat="1" x14ac:dyDescent="0.2">
      <c r="A35" s="22" t="s">
        <v>1059</v>
      </c>
      <c r="B35" s="23" t="s">
        <v>1058</v>
      </c>
      <c r="C35" s="24" t="s">
        <v>999</v>
      </c>
      <c r="D35" s="24" t="s">
        <v>1004</v>
      </c>
      <c r="E35" s="24">
        <v>1</v>
      </c>
      <c r="F35" s="25" t="s">
        <v>1060</v>
      </c>
    </row>
    <row r="36" spans="1:6" s="21" customFormat="1" x14ac:dyDescent="0.2">
      <c r="A36" s="22" t="s">
        <v>1061</v>
      </c>
      <c r="B36" s="23" t="s">
        <v>1058</v>
      </c>
      <c r="C36" s="24" t="s">
        <v>999</v>
      </c>
      <c r="D36" s="24" t="s">
        <v>1004</v>
      </c>
      <c r="E36" s="24">
        <v>1</v>
      </c>
      <c r="F36" s="25" t="s">
        <v>1062</v>
      </c>
    </row>
    <row r="37" spans="1:6" s="21" customFormat="1" x14ac:dyDescent="0.2">
      <c r="A37" s="22" t="s">
        <v>1063</v>
      </c>
      <c r="B37" s="23" t="s">
        <v>1058</v>
      </c>
      <c r="C37" s="24" t="s">
        <v>999</v>
      </c>
      <c r="D37" s="24" t="s">
        <v>1004</v>
      </c>
      <c r="E37" s="24">
        <v>1</v>
      </c>
      <c r="F37" s="25" t="s">
        <v>1064</v>
      </c>
    </row>
    <row r="38" spans="1:6" s="21" customFormat="1" x14ac:dyDescent="0.2">
      <c r="A38" s="22" t="s">
        <v>1065</v>
      </c>
      <c r="B38" s="23" t="s">
        <v>1058</v>
      </c>
      <c r="C38" s="24" t="s">
        <v>999</v>
      </c>
      <c r="D38" s="24" t="s">
        <v>1004</v>
      </c>
      <c r="E38" s="24">
        <v>1</v>
      </c>
      <c r="F38" s="25" t="s">
        <v>1066</v>
      </c>
    </row>
    <row r="39" spans="1:6" s="21" customFormat="1" x14ac:dyDescent="0.2">
      <c r="A39" s="22" t="s">
        <v>1067</v>
      </c>
      <c r="B39" s="23" t="s">
        <v>1058</v>
      </c>
      <c r="C39" s="24" t="s">
        <v>999</v>
      </c>
      <c r="D39" s="24" t="s">
        <v>1004</v>
      </c>
      <c r="E39" s="24">
        <v>1</v>
      </c>
      <c r="F39" s="25" t="s">
        <v>1068</v>
      </c>
    </row>
    <row r="40" spans="1:6" s="21" customFormat="1" x14ac:dyDescent="0.2">
      <c r="A40" s="22" t="s">
        <v>1069</v>
      </c>
      <c r="B40" s="23" t="s">
        <v>1058</v>
      </c>
      <c r="C40" s="24" t="s">
        <v>999</v>
      </c>
      <c r="D40" s="24" t="s">
        <v>1004</v>
      </c>
      <c r="E40" s="24">
        <v>1</v>
      </c>
      <c r="F40" s="25" t="s">
        <v>1070</v>
      </c>
    </row>
    <row r="41" spans="1:6" s="21" customFormat="1" x14ac:dyDescent="0.2">
      <c r="A41" s="22" t="s">
        <v>1071</v>
      </c>
      <c r="B41" s="23" t="s">
        <v>1058</v>
      </c>
      <c r="C41" s="24" t="s">
        <v>999</v>
      </c>
      <c r="D41" s="24" t="s">
        <v>1004</v>
      </c>
      <c r="E41" s="24">
        <v>1</v>
      </c>
      <c r="F41" s="25" t="s">
        <v>1072</v>
      </c>
    </row>
    <row r="42" spans="1:6" s="21" customFormat="1" x14ac:dyDescent="0.2">
      <c r="A42" s="22" t="s">
        <v>1073</v>
      </c>
      <c r="B42" s="23" t="s">
        <v>1058</v>
      </c>
      <c r="C42" s="24" t="s">
        <v>999</v>
      </c>
      <c r="D42" s="24" t="s">
        <v>1004</v>
      </c>
      <c r="E42" s="24">
        <v>1</v>
      </c>
      <c r="F42" s="25" t="s">
        <v>1074</v>
      </c>
    </row>
    <row r="43" spans="1:6" s="21" customFormat="1" x14ac:dyDescent="0.2">
      <c r="A43" s="22" t="s">
        <v>1075</v>
      </c>
      <c r="B43" s="23" t="s">
        <v>1058</v>
      </c>
      <c r="C43" s="24" t="s">
        <v>999</v>
      </c>
      <c r="D43" s="24" t="s">
        <v>479</v>
      </c>
      <c r="E43" s="24">
        <v>0.5</v>
      </c>
      <c r="F43" s="25" t="s">
        <v>1076</v>
      </c>
    </row>
    <row r="44" spans="1:6" s="21" customFormat="1" x14ac:dyDescent="0.2">
      <c r="A44" s="22" t="s">
        <v>1077</v>
      </c>
      <c r="B44" s="23" t="s">
        <v>1058</v>
      </c>
      <c r="C44" s="24" t="s">
        <v>999</v>
      </c>
      <c r="D44" s="24" t="s">
        <v>1004</v>
      </c>
      <c r="E44" s="24">
        <v>1</v>
      </c>
      <c r="F44" s="25" t="s">
        <v>1078</v>
      </c>
    </row>
    <row r="45" spans="1:6" s="21" customFormat="1" x14ac:dyDescent="0.2">
      <c r="A45" s="22" t="s">
        <v>1079</v>
      </c>
      <c r="B45" s="23" t="s">
        <v>1058</v>
      </c>
      <c r="C45" s="24" t="s">
        <v>999</v>
      </c>
      <c r="D45" s="24" t="s">
        <v>1004</v>
      </c>
      <c r="E45" s="24">
        <v>1</v>
      </c>
      <c r="F45" s="25" t="s">
        <v>1080</v>
      </c>
    </row>
    <row r="46" spans="1:6" s="21" customFormat="1" x14ac:dyDescent="0.2">
      <c r="A46" s="22" t="s">
        <v>1081</v>
      </c>
      <c r="B46" s="23" t="s">
        <v>1058</v>
      </c>
      <c r="C46" s="24" t="s">
        <v>999</v>
      </c>
      <c r="D46" s="24" t="s">
        <v>1004</v>
      </c>
      <c r="E46" s="24">
        <v>1</v>
      </c>
      <c r="F46" s="25" t="s">
        <v>1082</v>
      </c>
    </row>
    <row r="47" spans="1:6" s="21" customFormat="1" x14ac:dyDescent="0.2">
      <c r="A47" s="22" t="s">
        <v>1083</v>
      </c>
      <c r="B47" s="23" t="s">
        <v>1058</v>
      </c>
      <c r="C47" s="24" t="s">
        <v>999</v>
      </c>
      <c r="D47" s="24" t="s">
        <v>1004</v>
      </c>
      <c r="E47" s="24">
        <v>1</v>
      </c>
      <c r="F47" s="25" t="s">
        <v>1084</v>
      </c>
    </row>
    <row r="48" spans="1:6" s="21" customFormat="1" x14ac:dyDescent="0.2">
      <c r="A48" s="22" t="s">
        <v>1085</v>
      </c>
      <c r="B48" s="23" t="s">
        <v>1058</v>
      </c>
      <c r="C48" s="24" t="s">
        <v>999</v>
      </c>
      <c r="D48" s="24" t="s">
        <v>1004</v>
      </c>
      <c r="E48" s="24">
        <v>1</v>
      </c>
      <c r="F48" s="25" t="s">
        <v>1086</v>
      </c>
    </row>
    <row r="49" spans="1:6" s="21" customFormat="1" x14ac:dyDescent="0.2">
      <c r="A49" s="22" t="s">
        <v>1087</v>
      </c>
      <c r="B49" s="23" t="s">
        <v>1058</v>
      </c>
      <c r="C49" s="24" t="s">
        <v>1012</v>
      </c>
      <c r="D49" s="24" t="s">
        <v>1004</v>
      </c>
      <c r="E49" s="24">
        <v>1</v>
      </c>
      <c r="F49" s="25" t="s">
        <v>1088</v>
      </c>
    </row>
    <row r="50" spans="1:6" s="21" customFormat="1" x14ac:dyDescent="0.2">
      <c r="A50" s="22" t="s">
        <v>1089</v>
      </c>
      <c r="B50" s="23" t="s">
        <v>1058</v>
      </c>
      <c r="C50" s="24" t="s">
        <v>1016</v>
      </c>
      <c r="D50" s="24" t="s">
        <v>1004</v>
      </c>
      <c r="E50" s="24">
        <v>0.61</v>
      </c>
      <c r="F50" s="25" t="s">
        <v>1090</v>
      </c>
    </row>
    <row r="51" spans="1:6" s="21" customFormat="1" x14ac:dyDescent="0.2">
      <c r="A51" s="22" t="s">
        <v>1091</v>
      </c>
      <c r="B51" s="23" t="s">
        <v>1058</v>
      </c>
      <c r="C51" s="24" t="s">
        <v>1003</v>
      </c>
      <c r="D51" s="24" t="s">
        <v>1004</v>
      </c>
      <c r="E51" s="24">
        <v>0.61</v>
      </c>
      <c r="F51" s="25" t="s">
        <v>1092</v>
      </c>
    </row>
    <row r="52" spans="1:6" s="21" customFormat="1" x14ac:dyDescent="0.2">
      <c r="A52" s="22" t="s">
        <v>1093</v>
      </c>
      <c r="B52" s="23" t="s">
        <v>1058</v>
      </c>
      <c r="C52" s="24" t="s">
        <v>1003</v>
      </c>
      <c r="D52" s="24" t="s">
        <v>1004</v>
      </c>
      <c r="E52" s="27">
        <v>0.61</v>
      </c>
      <c r="F52" s="25" t="s">
        <v>1094</v>
      </c>
    </row>
    <row r="53" spans="1:6" s="21" customFormat="1" x14ac:dyDescent="0.2">
      <c r="A53" s="22" t="s">
        <v>1095</v>
      </c>
      <c r="B53" s="23" t="s">
        <v>1058</v>
      </c>
      <c r="C53" s="24" t="s">
        <v>1003</v>
      </c>
      <c r="D53" s="24" t="s">
        <v>1004</v>
      </c>
      <c r="E53" s="24">
        <v>0.61</v>
      </c>
      <c r="F53" s="25" t="s">
        <v>1096</v>
      </c>
    </row>
    <row r="54" spans="1:6" s="21" customFormat="1" ht="6" customHeight="1" x14ac:dyDescent="0.2">
      <c r="A54" s="22"/>
      <c r="B54" s="23"/>
      <c r="C54" s="24"/>
      <c r="D54" s="24"/>
      <c r="E54" s="24"/>
      <c r="F54" s="23"/>
    </row>
    <row r="55" spans="1:6" s="21" customFormat="1" ht="6.75" customHeight="1" x14ac:dyDescent="0.2">
      <c r="A55" s="26"/>
      <c r="B55" s="25"/>
      <c r="C55" s="27"/>
      <c r="D55" s="27"/>
      <c r="E55" s="27"/>
      <c r="F55" s="25"/>
    </row>
    <row r="56" spans="1:6" s="21" customFormat="1" ht="18" customHeight="1" x14ac:dyDescent="0.2">
      <c r="A56" s="18" t="s">
        <v>1097</v>
      </c>
      <c r="B56" s="19"/>
      <c r="C56" s="20"/>
      <c r="D56" s="20"/>
      <c r="E56" s="20"/>
      <c r="F56" s="19"/>
    </row>
    <row r="57" spans="1:6" s="21" customFormat="1" x14ac:dyDescent="0.2">
      <c r="A57" s="22" t="s">
        <v>1098</v>
      </c>
      <c r="B57" s="23" t="s">
        <v>1099</v>
      </c>
      <c r="C57" s="24" t="s">
        <v>999</v>
      </c>
      <c r="D57" s="24" t="s">
        <v>1004</v>
      </c>
      <c r="E57" s="24">
        <v>1</v>
      </c>
      <c r="F57" s="25" t="s">
        <v>1100</v>
      </c>
    </row>
    <row r="58" spans="1:6" s="21" customFormat="1" x14ac:dyDescent="0.2">
      <c r="A58" s="22" t="s">
        <v>1101</v>
      </c>
      <c r="B58" s="23" t="s">
        <v>1099</v>
      </c>
      <c r="C58" s="24" t="s">
        <v>999</v>
      </c>
      <c r="D58" s="24" t="s">
        <v>1004</v>
      </c>
      <c r="E58" s="24">
        <v>1</v>
      </c>
      <c r="F58" s="25" t="s">
        <v>1102</v>
      </c>
    </row>
    <row r="59" spans="1:6" s="21" customFormat="1" x14ac:dyDescent="0.2">
      <c r="A59" s="22" t="s">
        <v>1103</v>
      </c>
      <c r="B59" s="23" t="s">
        <v>1099</v>
      </c>
      <c r="C59" s="24" t="s">
        <v>999</v>
      </c>
      <c r="D59" s="24" t="s">
        <v>1004</v>
      </c>
      <c r="E59" s="24">
        <v>1</v>
      </c>
      <c r="F59" s="25" t="s">
        <v>1104</v>
      </c>
    </row>
    <row r="60" spans="1:6" s="21" customFormat="1" x14ac:dyDescent="0.2">
      <c r="A60" s="22" t="s">
        <v>1105</v>
      </c>
      <c r="B60" s="23" t="s">
        <v>1099</v>
      </c>
      <c r="C60" s="24" t="s">
        <v>999</v>
      </c>
      <c r="D60" s="24" t="s">
        <v>1004</v>
      </c>
      <c r="E60" s="24">
        <v>1</v>
      </c>
      <c r="F60" s="25" t="s">
        <v>1106</v>
      </c>
    </row>
    <row r="61" spans="1:6" s="21" customFormat="1" x14ac:dyDescent="0.2">
      <c r="A61" s="22" t="s">
        <v>1107</v>
      </c>
      <c r="B61" s="23" t="s">
        <v>1099</v>
      </c>
      <c r="C61" s="24" t="s">
        <v>999</v>
      </c>
      <c r="D61" s="24" t="s">
        <v>1004</v>
      </c>
      <c r="E61" s="24">
        <v>1</v>
      </c>
      <c r="F61" s="25" t="s">
        <v>1108</v>
      </c>
    </row>
    <row r="62" spans="1:6" s="21" customFormat="1" x14ac:dyDescent="0.2">
      <c r="A62" s="22" t="s">
        <v>1109</v>
      </c>
      <c r="B62" s="23" t="s">
        <v>1099</v>
      </c>
      <c r="C62" s="24" t="s">
        <v>999</v>
      </c>
      <c r="D62" s="24" t="s">
        <v>1004</v>
      </c>
      <c r="E62" s="24">
        <v>1</v>
      </c>
      <c r="F62" s="25" t="s">
        <v>1110</v>
      </c>
    </row>
    <row r="63" spans="1:6" s="21" customFormat="1" x14ac:dyDescent="0.2">
      <c r="A63" s="22" t="s">
        <v>1111</v>
      </c>
      <c r="B63" s="23" t="s">
        <v>1112</v>
      </c>
      <c r="C63" s="24" t="s">
        <v>999</v>
      </c>
      <c r="D63" s="24" t="s">
        <v>1004</v>
      </c>
      <c r="E63" s="24">
        <v>1</v>
      </c>
      <c r="F63" s="25" t="s">
        <v>1113</v>
      </c>
    </row>
    <row r="64" spans="1:6" s="21" customFormat="1" x14ac:dyDescent="0.2">
      <c r="A64" s="22" t="s">
        <v>1114</v>
      </c>
      <c r="B64" s="23" t="s">
        <v>1099</v>
      </c>
      <c r="C64" s="24" t="s">
        <v>1016</v>
      </c>
      <c r="D64" s="24" t="s">
        <v>29</v>
      </c>
      <c r="E64" s="24">
        <v>0.3</v>
      </c>
      <c r="F64" s="25" t="s">
        <v>1115</v>
      </c>
    </row>
    <row r="65" spans="1:6" s="21" customFormat="1" x14ac:dyDescent="0.2">
      <c r="A65" s="22" t="s">
        <v>1116</v>
      </c>
      <c r="B65" s="23" t="s">
        <v>1117</v>
      </c>
      <c r="C65" s="24" t="s">
        <v>1012</v>
      </c>
      <c r="D65" s="24" t="s">
        <v>1004</v>
      </c>
      <c r="E65" s="24">
        <v>0.51</v>
      </c>
      <c r="F65" s="23" t="s">
        <v>1118</v>
      </c>
    </row>
    <row r="66" spans="1:6" s="21" customFormat="1" x14ac:dyDescent="0.2">
      <c r="A66" s="22" t="s">
        <v>1119</v>
      </c>
      <c r="B66" s="23" t="s">
        <v>1117</v>
      </c>
      <c r="C66" s="24" t="s">
        <v>999</v>
      </c>
      <c r="D66" s="24" t="s">
        <v>1004</v>
      </c>
      <c r="E66" s="24">
        <v>0.59</v>
      </c>
      <c r="F66" s="23" t="s">
        <v>1120</v>
      </c>
    </row>
    <row r="67" spans="1:6" s="21" customFormat="1" x14ac:dyDescent="0.2">
      <c r="A67" s="22" t="s">
        <v>1121</v>
      </c>
      <c r="B67" s="23" t="s">
        <v>1099</v>
      </c>
      <c r="C67" s="24" t="s">
        <v>1012</v>
      </c>
      <c r="D67" s="24" t="s">
        <v>29</v>
      </c>
      <c r="E67" s="24">
        <v>0.31569999999999998</v>
      </c>
      <c r="F67" s="23" t="s">
        <v>1122</v>
      </c>
    </row>
    <row r="68" spans="1:6" s="21" customFormat="1" x14ac:dyDescent="0.2">
      <c r="A68" s="22" t="s">
        <v>1123</v>
      </c>
      <c r="B68" s="23" t="s">
        <v>1124</v>
      </c>
      <c r="C68" s="24" t="s">
        <v>1125</v>
      </c>
      <c r="D68" s="24" t="s">
        <v>1126</v>
      </c>
      <c r="E68" s="24">
        <v>0.09</v>
      </c>
      <c r="F68" s="23" t="s">
        <v>1127</v>
      </c>
    </row>
    <row r="69" spans="1:6" s="17" customFormat="1" ht="5.25" customHeight="1" thickBot="1" x14ac:dyDescent="0.25">
      <c r="A69" s="30"/>
      <c r="B69" s="30"/>
      <c r="C69" s="31"/>
      <c r="D69" s="31"/>
      <c r="E69" s="31"/>
      <c r="F69" s="30"/>
    </row>
    <row r="70" spans="1:6" s="17" customFormat="1" ht="6.75" customHeight="1" x14ac:dyDescent="0.2">
      <c r="C70" s="32"/>
      <c r="D70" s="32"/>
      <c r="E70" s="32"/>
    </row>
    <row r="71" spans="1:6" s="17" customFormat="1" ht="14.25" customHeight="1" x14ac:dyDescent="0.2">
      <c r="A71" s="33" t="s">
        <v>1128</v>
      </c>
      <c r="B71" s="34"/>
      <c r="C71" s="34"/>
      <c r="D71" s="34"/>
      <c r="E71" s="34"/>
      <c r="F71" s="34"/>
    </row>
    <row r="72" spans="1:6" s="17" customFormat="1" ht="6.75" customHeight="1" x14ac:dyDescent="0.2">
      <c r="A72" s="35"/>
      <c r="B72" s="35"/>
      <c r="C72" s="35"/>
      <c r="D72" s="35"/>
      <c r="E72" s="35"/>
      <c r="F72" s="35"/>
    </row>
    <row r="73" spans="1:6" x14ac:dyDescent="0.2">
      <c r="A73" s="36" t="s">
        <v>1129</v>
      </c>
    </row>
    <row r="74" spans="1:6" x14ac:dyDescent="0.2">
      <c r="A74" s="38" t="s">
        <v>1130</v>
      </c>
    </row>
    <row r="75" spans="1:6" x14ac:dyDescent="0.2">
      <c r="A75" s="38" t="s">
        <v>1131</v>
      </c>
    </row>
    <row r="76" spans="1:6" ht="7.5" customHeight="1" x14ac:dyDescent="0.2"/>
  </sheetData>
  <printOptions horizontalCentered="1"/>
  <pageMargins left="0.23622047244094491" right="0.23622047244094491" top="0.19685039370078741" bottom="0.19685039370078741" header="0.19685039370078741" footer="0.19685039370078741"/>
  <pageSetup paperSize="9" scale="71" fitToHeight="2" orientation="landscape" r:id="rId1"/>
  <headerFooter differentFirst="1">
    <oddFooter>&amp;C&amp;10Page &amp;P/&amp;N</oddFooter>
  </headerFooter>
  <rowBreaks count="1" manualBreakCount="1">
    <brk id="3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bf472f7-a010-4b5a-bb99-a26ed4c99680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49CCA740FDB469C45467F7779CFE8" ma:contentTypeVersion="12" ma:contentTypeDescription="Crée un document." ma:contentTypeScope="" ma:versionID="5cfe99edb8b719618dbebbf0aeafea92">
  <xsd:schema xmlns:xsd="http://www.w3.org/2001/XMLSchema" xmlns:xs="http://www.w3.org/2001/XMLSchema" xmlns:p="http://schemas.microsoft.com/office/2006/metadata/properties" xmlns:ns2="87037488-ec5d-4aba-84c2-9b1d22638e8e" xmlns:ns3="36572a05-b674-41be-87ca-6811de351f10" xmlns:ns4="a1a96559-7f7f-473d-9ce5-3053894fe7f4" targetNamespace="http://schemas.microsoft.com/office/2006/metadata/properties" ma:root="true" ma:fieldsID="f894e1ca920446d218e10285b7af1844" ns2:_="" ns3:_="" ns4:_="">
    <xsd:import namespace="87037488-ec5d-4aba-84c2-9b1d22638e8e"/>
    <xsd:import namespace="36572a05-b674-41be-87ca-6811de351f10"/>
    <xsd:import namespace="a1a96559-7f7f-473d-9ce5-3053894fe7f4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8fc0cf-ca19-4c75-82ff-91184c7f1cc2}" ma:internalName="TaxCatchAll" ma:showField="CatchAllData" ma:web="a1a96559-7f7f-473d-9ce5-3053894fe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8fc0cf-ca19-4c75-82ff-91184c7f1cc2}" ma:internalName="TaxCatchAllLabel" ma:readOnly="true" ma:showField="CatchAllDataLabel" ma:web="a1a96559-7f7f-473d-9ce5-3053894fe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72a05-b674-41be-87ca-6811de351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96559-7f7f-473d-9ce5-3053894fe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ED3F6-C906-4FBD-B798-CC9C731433B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978535F-5CFA-468E-B8B1-332BDFD67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36572a05-b674-41be-87ca-6811de351f10"/>
    <ds:schemaRef ds:uri="a1a96559-7f7f-473d-9ce5-3053894fe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724E59-4735-4D99-9BA5-19A23B31E904}">
  <ds:schemaRefs>
    <ds:schemaRef ds:uri="http://schemas.microsoft.com/office/2006/metadata/properties"/>
    <ds:schemaRef ds:uri="http://schemas.microsoft.com/office/infopath/2007/PartnerControls"/>
    <ds:schemaRef ds:uri="87037488-ec5d-4aba-84c2-9b1d22638e8e"/>
  </ds:schemaRefs>
</ds:datastoreItem>
</file>

<file path=customXml/itemProps4.xml><?xml version="1.0" encoding="utf-8"?>
<ds:datastoreItem xmlns:ds="http://schemas.openxmlformats.org/officeDocument/2006/customXml" ds:itemID="{C605627C-AF3A-47DF-B1D3-7A58C052B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CONTENTS</vt:lpstr>
      <vt:lpstr>1. Power plants list</vt:lpstr>
      <vt:lpstr>2. Nuclear assets in Belgium</vt:lpstr>
      <vt:lpstr>3. Other industrial assets</vt:lpstr>
      <vt:lpstr>'3. Other industrial assets'!a</vt:lpstr>
      <vt:lpstr>'3. Other industrial assets'!Impression_des_titres</vt:lpstr>
      <vt:lpstr>'3. Other industrial assets'!POIA</vt:lpstr>
      <vt:lpstr>'2. Nuclear assets in Belgium'!Zone_d_impression</vt:lpstr>
      <vt:lpstr>'3. Other industrial assets'!Zone_d_impression</vt:lpstr>
      <vt:lpstr>CONTENTS!Zone_d_impression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VAN DEN BROEK Agathe (ENGIE SA)</cp:lastModifiedBy>
  <cp:revision/>
  <dcterms:created xsi:type="dcterms:W3CDTF">2016-07-06T08:22:49Z</dcterms:created>
  <dcterms:modified xsi:type="dcterms:W3CDTF">2022-02-14T16:36:17Z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2021-01-26T16:35:17Z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8ea0a5c2-bff0-477b-a210-bf1e27385a8c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0x010100E9A49CCA740FDB469C45467F7779CFE8</vt:lpwstr>
  </property>
  <property fmtid="{D5CDD505-2E9C-101B-9397-08002B2CF9AE}" pid="10" name="Security Classification">
    <vt:lpwstr/>
  </property>
</Properties>
</file>